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felisakaori\Desktop\"/>
    </mc:Choice>
  </mc:AlternateContent>
  <xr:revisionPtr revIDLastSave="0" documentId="13_ncr:1_{98A23E17-FA83-4A46-8175-CDB29037C6B2}" xr6:coauthVersionLast="47" xr6:coauthVersionMax="47" xr10:uidLastSave="{00000000-0000-0000-0000-000000000000}"/>
  <bookViews>
    <workbookView xWindow="-120" yWindow="-120" windowWidth="20730" windowHeight="11160" activeTab="3" xr2:uid="{00000000-000D-0000-FFFF-FFFF00000000}"/>
  </bookViews>
  <sheets>
    <sheet name="Bクラス総合 " sheetId="54" r:id="rId1"/>
    <sheet name="Aクラス総合" sheetId="52" r:id="rId2"/>
    <sheet name="Aクラス決勝順位" sheetId="53" r:id="rId3"/>
    <sheet name="4種目結果" sheetId="49"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DSXCR">#REF!,#REF!,#REF!,#REF!,#REF!,#REF!,#REF!,#REF!,#REF!,#REF!,#REF!</definedName>
    <definedName name="ES">#REF!,#REF!,#REF!,#REF!,#REF!,#REF!,#REF!,#REF!,#REF!,#REF!,#REF!</definedName>
    <definedName name="GFCDX">#REF!,#REF!,#REF!,#REF!,#REF!,#REF!,#REF!,#REF!,#REF!,#REF!</definedName>
    <definedName name="GFD">#REF!,#REF!,#REF!,#REF!,#REF!,#REF!,#REF!,#REF!,#REF!</definedName>
    <definedName name="HGF">#REF!,#REF!,#REF!,#REF!,#REF!,#REF!,#REF!,#REF!,#REF!</definedName>
    <definedName name="IJ">#REF!,#REF!,#REF!,#REF!,#REF!,#REF!,#REF!,#REF!,#REF!,#REF!,#REF!,#REF!</definedName>
    <definedName name="IU">#REF!,#REF!,#REF!,#REF!,#REF!,#REF!,#REF!,#REF!,#REF!,#REF!,#REF!</definedName>
    <definedName name="IUJYNHTBGT">#REF!,#REF!,#REF!,#REF!,#REF!,#REF!,#REF!,#REF!,#REF!,#REF!</definedName>
    <definedName name="JH">#REF!,#REF!,#REF!,#REF!,#REF!,#REF!,#REF!,#REF!,#REF!,#REF!,#REF!</definedName>
    <definedName name="KI">#REF!,#REF!,#REF!,#REF!,#REF!,#REF!,#REF!,#REF!,#REF!,#REF!,#REF!</definedName>
    <definedName name="KIJMUNHBYGV">#REF!,#REF!,#REF!,#REF!,#REF!,#REF!,#REF!,#REF!,#REF!,#REF!</definedName>
    <definedName name="KJ">#REF!,#REF!,#REF!,#REF!,#REF!,#REF!,#REF!,#REF!,#REF!,#REF!,#REF!,#REF!,#REF!,#REF!</definedName>
    <definedName name="MNB">#REF!,#REF!,#REF!,#REF!,#REF!,#REF!,#REF!,#REF!,#REF!,#REF!</definedName>
    <definedName name="NBVC">#REF!,#REF!,#REF!,#REF!,#REF!,#REF!,#REF!,#REF!,#REF!</definedName>
    <definedName name="O">#REF!,#REF!,#REF!,#REF!,#REF!,#REF!,#REF!,#REF!,#REF!,#REF!,#REF!,#REF!</definedName>
    <definedName name="OIU">#REF!,#REF!,#REF!,#REF!,#REF!,#REF!,#REF!,#REF!,#REF!</definedName>
    <definedName name="OIUY">#REF!,#REF!,#REF!,#REF!,#REF!,#REF!,#REF!,#REF!,#REF!,#REF!</definedName>
    <definedName name="OKP">#REF!,#REF!,#REF!,#REF!,#REF!,#REF!,#REF!,#REF!,#REF!,#REF!</definedName>
    <definedName name="P">#REF!,#REF!,#REF!,#REF!,#REF!,#REF!,#REF!,#REF!,#REF!,#REF!,#REF!,#REF!</definedName>
    <definedName name="PL">#REF!,#REF!,#REF!,#REF!,#REF!,#REF!,#REF!,#REF!,#REF!,#REF!,#REF!</definedName>
    <definedName name="PO">#REF!,#REF!,#REF!,#REF!,#REF!,#REF!,#REF!,#REF!,#REF!,#REF!,#REF!,#REF!</definedName>
    <definedName name="POI">#REF!,#REF!,#REF!,#REF!,#REF!,#REF!,#REF!,#REF!,#REF!,#REF!,#REF!,#REF!,#REF!</definedName>
    <definedName name="_xlnm.Print_Area" localSheetId="3">'4種目結果'!$1:$17</definedName>
    <definedName name="_xlnm.Print_Area" localSheetId="0">'Bクラス総合 '!$1:$43</definedName>
    <definedName name="QQ">#REF!,#REF!,#REF!,#REF!,#REF!,#REF!,#REF!,#REF!,#REF!,#REF!</definedName>
    <definedName name="REFDS">#REF!,#REF!,#REF!,#REF!,#REF!,#REF!,#REF!,#REF!,#REF!,#REF!,#REF!</definedName>
    <definedName name="RG">#REF!,#REF!,#REF!,#REF!,#REF!,#REF!,#REF!,#REF!,#REF!,#REF!,#REF!</definedName>
    <definedName name="SA">#REF!,#REF!,#REF!,#REF!,#REF!,#REF!,#REF!,#REF!,#REF!,#REF!,#REF!</definedName>
    <definedName name="SD">#REF!,#REF!,#REF!,#REF!,#REF!,#REF!,#REF!,#REF!,#REF!,#REF!</definedName>
    <definedName name="SDCV">#REF!,#REF!,#REF!,#REF!,#REF!,#REF!,#REF!,#REF!,#REF!,#REF!,#REF!</definedName>
    <definedName name="SEEI">#REF!,#REF!,#REF!,#REF!,#REF!,#REF!,#REF!,#REF!,#REF!,#REF!,#REF!</definedName>
    <definedName name="SEET1">#REF!,#REF!,#REF!,#REF!,#REF!,#REF!,#REF!,#REF!,#REF!,#REF!</definedName>
    <definedName name="TF">#REF!,#REF!,#REF!,#REF!,#REF!,#REF!,#REF!,#REF!,#REF!,#REF!,#REF!,#REF!,#REF!</definedName>
    <definedName name="TH">#REF!,#REF!,#REF!,#REF!,#REF!,#REF!,#REF!,#REF!,#REF!,#REF!,#REF!,#REF!</definedName>
    <definedName name="TYGFRD">#REF!,#REF!,#REF!,#REF!,#REF!,#REF!,#REF!,#REF!,#REF!,#REF!</definedName>
    <definedName name="tyuujo">[1]女子中学生!$J$5:$J$8,[1]女子中学生!$J$10:$J$13,[1]女子中学生!$J$15:$J$18,[1]女子中学生!$J$20:$J$23,[1]女子中学生!$J$25:$J$27,[1]女子中学生!$J$30:$J$33</definedName>
    <definedName name="U">#REF!,#REF!,#REF!,#REF!,#REF!,#REF!,#REF!,#REF!,#REF!,#REF!,#REF!,#REF!</definedName>
    <definedName name="UH">#REF!,#REF!,#REF!,#REF!,#REF!,#REF!,#REF!,#REF!,#REF!,#REF!,#REF!,#REF!,#REF!</definedName>
    <definedName name="WA">#REF!,#REF!,#REF!,#REF!,#REF!,#REF!,#REF!,#REF!,#REF!,#REF!,#REF!</definedName>
    <definedName name="WEDRFTEDWED">#REF!,#REF!,#REF!,#REF!,#REF!,#REF!,#REF!,#REF!,#REF!,#REF!,#REF!</definedName>
    <definedName name="WRT">#REF!,#REF!,#REF!,#REF!,#REF!,#REF!,#REF!,#REF!,#REF!,#REF!,#REF!</definedName>
    <definedName name="WSED">#REF!,#REF!,#REF!,#REF!,#REF!,#REF!,#REF!,#REF!,#REF!,#REF!,#REF!</definedName>
    <definedName name="YG">#REF!,#REF!,#REF!,#REF!,#REF!,#REF!,#REF!,#REF!,#REF!,#REF!,#REF!</definedName>
    <definedName name="YGK">#REF!,#REF!,#REF!,#REF!,#REF!,#REF!,#REF!,#REF!,#REF!,#REF!,#REF!</definedName>
    <definedName name="YJNHUTGFRD">#REF!,#REF!,#REF!,#REF!,#REF!,#REF!,#REF!,#REF!,#REF!,#REF!</definedName>
    <definedName name="YJUHT">#REF!,#REF!,#REF!,#REF!,#REF!,#REF!,#REF!,#REF!,#REF!,#REF!,#REF!</definedName>
    <definedName name="YTR">#REF!,#REF!,#REF!,#REF!,#REF!,#REF!,#REF!,#REF!,#REF!</definedName>
    <definedName name="あ">#REF!,#REF!,#REF!,#REF!,#REF!,#REF!,#REF!,#REF!,#REF!,#REF!,#REF!</definedName>
    <definedName name="ああ">#REF!,#REF!,#REF!,#REF!,#REF!,#REF!,#REF!,#REF!,#REF!,#REF!,#REF!</definedName>
    <definedName name="ああああああ">#REF!,#REF!,#REF!,#REF!,#REF!,#REF!,#REF!,#REF!,#REF!,#REF!</definedName>
    <definedName name="ああああああああああああああああああああああああああああああ">#REF!,#REF!,#REF!,#REF!,#REF!,#REF!,#REF!,#REF!,#REF!,#REF!</definedName>
    <definedName name="い">#REF!,#REF!,#REF!,#REF!,#REF!,#REF!,#REF!,#REF!,#REF!,#REF!,#REF!</definedName>
    <definedName name="いい">#REF!,#REF!,#REF!,#REF!,#REF!,#REF!,#REF!,#REF!,#REF!,#REF!</definedName>
    <definedName name="いすいす">#REF!,#REF!,#REF!,#REF!,#REF!,#REF!,#REF!,#REF!,#REF!</definedName>
    <definedName name="う">#REF!,#REF!,#REF!,#REF!,#REF!,#REF!,#REF!,#REF!,#REF!,#REF!,#REF!</definedName>
    <definedName name="うう">#REF!,#REF!,#REF!,#REF!,#REF!,#REF!,#REF!,#REF!,#REF!,#REF!</definedName>
    <definedName name="え">#REF!,#REF!,#REF!,#REF!,#REF!,#REF!,#REF!,#REF!,#REF!,#REF!,#REF!</definedName>
    <definedName name="ええ">#REF!,#REF!,#REF!,#REF!,#REF!,#REF!,#REF!,#REF!,#REF!</definedName>
    <definedName name="お">#REF!,#REF!,#REF!,#REF!,#REF!,#REF!,#REF!,#REF!,#REF!,#REF!,#REF!,#REF!,#REF!,#REF!</definedName>
    <definedName name="おおお">#REF!,#REF!,#REF!,#REF!,#REF!,#REF!,#REF!,#REF!,#REF!</definedName>
    <definedName name="か">#REF!,#REF!,#REF!,#REF!,#REF!,#REF!,#REF!,#REF!,#REF!,#REF!,#REF!</definedName>
    <definedName name="かか">#REF!,#REF!,#REF!,#REF!,#REF!,#REF!,#REF!,#REF!,#REF!,#REF!,#REF!</definedName>
    <definedName name="かんん">#REF!,#REF!,#REF!,#REF!,#REF!,#REF!,#REF!,#REF!,#REF!,#REF!</definedName>
    <definedName name="き">#REF!,#REF!,#REF!,#REF!,#REF!,#REF!,#REF!,#REF!</definedName>
    <definedName name="ききき">#REF!,#REF!,#REF!,#REF!,#REF!,#REF!,#REF!,#REF!,#REF!,#REF!,#REF!</definedName>
    <definedName name="きくく">#REF!,#REF!,#REF!,#REF!,#REF!,#REF!,#REF!,#REF!,#REF!,#REF!,#REF!</definedName>
    <definedName name="く">#REF!,#REF!,#REF!,#REF!,#REF!,#REF!,#REF!,#REF!,#REF!</definedName>
    <definedName name="くくく">#REF!,#REF!,#REF!,#REF!,#REF!,#REF!,#REF!,#REF!,#REF!,#REF!,#REF!</definedName>
    <definedName name="くまくま">#REF!,#REF!,#REF!,#REF!,#REF!,#REF!,#REF!,#REF!,#REF!,#REF!,#REF!</definedName>
    <definedName name="けけけ">#REF!,#REF!,#REF!,#REF!,#REF!,#REF!,#REF!,#REF!,#REF!,#REF!,#REF!,#REF!,#REF!</definedName>
    <definedName name="こ">#REF!,#REF!,#REF!,#REF!,#REF!,#REF!,#REF!,#REF!,#REF!,#REF!</definedName>
    <definedName name="こここ">#REF!,#REF!,#REF!,#REF!,#REF!,#REF!,#REF!,#REF!,#REF!,#REF!,#REF!</definedName>
    <definedName name="さ">#REF!,#REF!,#REF!,#REF!,#REF!,#REF!,#REF!,#REF!,#REF!,#REF!,#REF!,#REF!,#REF!</definedName>
    <definedName name="さささ">#REF!,#REF!,#REF!,#REF!,#REF!,#REF!,#REF!,#REF!,#REF!,#REF!,#REF!</definedName>
    <definedName name="し">#REF!,#REF!,#REF!,#REF!,#REF!,#REF!,#REF!,#REF!</definedName>
    <definedName name="しし">#REF!,#REF!,#REF!,#REF!,#REF!,#REF!,#REF!,#REF!,#REF!,#REF!</definedName>
    <definedName name="しししし">#REF!,#REF!,#REF!,#REF!,#REF!,#REF!,#REF!,#REF!,#REF!,#REF!,#REF!</definedName>
    <definedName name="しははし">#REF!,#REF!,#REF!,#REF!,#REF!,#REF!,#REF!,#REF!,#REF!,#REF!</definedName>
    <definedName name="す">#REF!,#REF!,#REF!,#REF!,#REF!,#REF!,#REF!,#REF!,#REF!,#REF!,#REF!</definedName>
    <definedName name="すかすか">#REF!,#REF!,#REF!,#REF!,#REF!,#REF!,#REF!,#REF!,#REF!</definedName>
    <definedName name="すす">#REF!,#REF!,#REF!,#REF!,#REF!,#REF!,#REF!,#REF!,#REF!,#REF!,#REF!</definedName>
    <definedName name="せ">#REF!,#REF!,#REF!,#REF!,#REF!,#REF!,#REF!,#REF!,#REF!,#REF!,#REF!,#REF!</definedName>
    <definedName name="せせ">#REF!,#REF!,#REF!,#REF!,#REF!,#REF!,#REF!,#REF!,#REF!</definedName>
    <definedName name="そ">#REF!,#REF!,#REF!,#REF!,#REF!,#REF!,#REF!,#REF!,#REF!,#REF!,#REF!</definedName>
    <definedName name="そそそ">#REF!,#REF!,#REF!,#REF!,#REF!,#REF!,#REF!,#REF!,#REF!,#REF!,#REF!</definedName>
    <definedName name="た">#REF!,#REF!,#REF!,#REF!,#REF!,#REF!,#REF!,#REF!,#REF!,#REF!,#REF!,#REF!,#REF!</definedName>
    <definedName name="たた">#REF!,#REF!,#REF!,#REF!,#REF!,#REF!,#REF!,#REF!,#REF!,#REF!</definedName>
    <definedName name="たてて">#REF!,#REF!,#REF!,#REF!,#REF!,#REF!,#REF!,#REF!,#REF!,#REF!</definedName>
    <definedName name="ち">#REF!,#REF!,#REF!,#REF!,#REF!,#REF!,#REF!,#REF!</definedName>
    <definedName name="ちち">[2]Sheet3!$A$1:$A$7</definedName>
    <definedName name="ちちちちち">#REF!,#REF!,#REF!,#REF!,#REF!,#REF!,#REF!,#REF!,#REF!,#REF!,#REF!,#REF!</definedName>
    <definedName name="ちとちと">#REF!,#REF!,#REF!,#REF!,#REF!,#REF!,#REF!,#REF!,#REF!,#REF!</definedName>
    <definedName name="ちととち">#REF!,#REF!,#REF!,#REF!,#REF!,#REF!,#REF!,#REF!,#REF!,#REF!</definedName>
    <definedName name="つ">#REF!,#REF!,#REF!,#REF!,#REF!,#REF!,#REF!,#REF!,#REF!</definedName>
    <definedName name="つつつ">#REF!,#REF!,#REF!,#REF!,#REF!,#REF!,#REF!,#REF!,#REF!,#REF!,#REF!</definedName>
    <definedName name="て">[3]Sheet3!$A$1:$A$7</definedName>
    <definedName name="ていて">#REF!,#REF!,#REF!,#REF!,#REF!,#REF!,#REF!,#REF!,#REF!</definedName>
    <definedName name="てて">#REF!,#REF!,#REF!,#REF!,#REF!,#REF!,#REF!,#REF!,#REF!,#REF!</definedName>
    <definedName name="と">#REF!,#REF!,#REF!,#REF!,#REF!,#REF!,#REF!,#REF!</definedName>
    <definedName name="としとし">#REF!,#REF!,#REF!,#REF!,#REF!,#REF!,#REF!,#REF!,#REF!,#REF!</definedName>
    <definedName name="としはは">#REF!,#REF!,#REF!,#REF!,#REF!,#REF!,#REF!,#REF!,#REF!,#REF!,#REF!,#REF!</definedName>
    <definedName name="とと">#REF!,#REF!,#REF!,#REF!,#REF!,#REF!,#REF!,#REF!,#REF!</definedName>
    <definedName name="ととと">#REF!,#REF!,#REF!,#REF!,#REF!,#REF!,#REF!,#REF!,#REF!,#REF!</definedName>
    <definedName name="な">#REF!,#REF!,#REF!,#REF!,#REF!,#REF!,#REF!,#REF!,#REF!,#REF!,#REF!,#REF!</definedName>
    <definedName name="なな">#REF!,#REF!,#REF!,#REF!,#REF!,#REF!,#REF!,#REF!,#REF!,#REF!</definedName>
    <definedName name="なにらなにら">#REF!,#REF!,#REF!,#REF!,#REF!,#REF!,#REF!,#REF!,#REF!,#REF!,#REF!</definedName>
    <definedName name="に">#REF!,#REF!,#REF!,#REF!,#REF!,#REF!,#REF!,#REF!,#REF!,#REF!,#REF!,#REF!</definedName>
    <definedName name="にに">#REF!,#REF!,#REF!,#REF!,#REF!,#REF!,#REF!,#REF!,#REF!</definedName>
    <definedName name="ぬ">#REF!,#REF!,#REF!,#REF!,#REF!,#REF!,#REF!,#REF!,#REF!,#REF!</definedName>
    <definedName name="ぬぬ">#REF!,#REF!,#REF!,#REF!,#REF!,#REF!,#REF!,#REF!,#REF!,#REF!,#REF!</definedName>
    <definedName name="ね">#REF!,#REF!,#REF!,#REF!,#REF!,#REF!,#REF!,#REF!,#REF!,#REF!</definedName>
    <definedName name="ねねね">#REF!,#REF!,#REF!,#REF!,#REF!,#REF!,#REF!,#REF!,#REF!,#REF!,#REF!,#REF!</definedName>
    <definedName name="の">#REF!,#REF!,#REF!,#REF!,#REF!,#REF!,#REF!,#REF!,#REF!</definedName>
    <definedName name="ののの">#REF!,#REF!,#REF!,#REF!,#REF!,#REF!,#REF!,#REF!,#REF!,#REF!,#REF!,#REF!</definedName>
    <definedName name="のりのり">#REF!,#REF!,#REF!,#REF!,#REF!,#REF!,#REF!,#REF!,#REF!,#REF!,#REF!</definedName>
    <definedName name="は">#REF!,#REF!,#REF!,#REF!,#REF!,#REF!,#REF!,#REF!</definedName>
    <definedName name="はきき">#REF!,#REF!,#REF!,#REF!,#REF!,#REF!,#REF!,#REF!,#REF!,#REF!</definedName>
    <definedName name="はは">#REF!,#REF!,#REF!,#REF!,#REF!,#REF!,#REF!,#REF!,#REF!</definedName>
    <definedName name="ははは">#REF!,#REF!,#REF!,#REF!,#REF!,#REF!,#REF!,#REF!,#REF!,#REF!,#REF!</definedName>
    <definedName name="ひ">#REF!,#REF!,#REF!,#REF!,#REF!,#REF!,#REF!,#REF!,#REF!,#REF!</definedName>
    <definedName name="ひひひ">#REF!,#REF!,#REF!,#REF!,#REF!,#REF!,#REF!,#REF!,#REF!,#REF!,#REF!</definedName>
    <definedName name="ふ">#REF!,#REF!,#REF!,#REF!,#REF!,#REF!,#REF!,#REF!,#REF!,#REF!,#REF!</definedName>
    <definedName name="ま">#REF!,#REF!,#REF!,#REF!,#REF!,#REF!,#REF!,#REF!,#REF!</definedName>
    <definedName name="まのまの">#REF!,#REF!,#REF!,#REF!,#REF!,#REF!,#REF!,#REF!,#REF!,#REF!,#REF!</definedName>
    <definedName name="ままま">#REF!,#REF!,#REF!,#REF!,#REF!,#REF!,#REF!,#REF!,#REF!,#REF!,#REF!,#REF!,#REF!,#REF!</definedName>
    <definedName name="み">#REF!,#REF!,#REF!,#REF!,#REF!,#REF!,#REF!,#REF!,#REF!,#REF!</definedName>
    <definedName name="みみみ">#REF!,#REF!,#REF!,#REF!,#REF!,#REF!,#REF!,#REF!,#REF!,#REF!,#REF!,#REF!</definedName>
    <definedName name="むむむ">#REF!,#REF!,#REF!,#REF!,#REF!,#REF!,#REF!,#REF!,#REF!,#REF!,#REF!,#REF!,#REF!</definedName>
    <definedName name="め">#REF!,#REF!,#REF!,#REF!,#REF!,#REF!,#REF!,#REF!,#REF!,#REF!,#REF!</definedName>
    <definedName name="めめめ">#REF!,#REF!,#REF!,#REF!,#REF!,#REF!,#REF!,#REF!,#REF!,#REF!,#REF!,#REF!,#REF!</definedName>
    <definedName name="も">#REF!,#REF!,#REF!,#REF!,#REF!,#REF!,#REF!,#REF!,#REF!,#REF!</definedName>
    <definedName name="ももも">#REF!,#REF!,#REF!,#REF!,#REF!,#REF!,#REF!,#REF!,#REF!,#REF!,#REF!,#REF!</definedName>
    <definedName name="や">#REF!,#REF!,#REF!,#REF!,#REF!,#REF!,#REF!,#REF!,#REF!,#REF!,#REF!,#REF!</definedName>
    <definedName name="やや">#REF!,#REF!,#REF!,#REF!,#REF!,#REF!,#REF!,#REF!,#REF!</definedName>
    <definedName name="ゆ">#REF!,#REF!,#REF!,#REF!,#REF!,#REF!,#REF!,#REF!,#REF!,#REF!,#REF!,#REF!</definedName>
    <definedName name="ゆか">#REF!,#REF!,#REF!,#REF!,#REF!,#REF!,#REF!,#REF!,#REF!,#REF!,#REF!</definedName>
    <definedName name="ゆゆ">#REF!,#REF!,#REF!,#REF!,#REF!,#REF!,#REF!,#REF!,#REF!</definedName>
    <definedName name="よ">#REF!,#REF!,#REF!,#REF!,#REF!,#REF!,#REF!,#REF!,#REF!,#REF!,#REF!</definedName>
    <definedName name="よよ">#REF!,#REF!,#REF!,#REF!,#REF!,#REF!,#REF!,#REF!,#REF!</definedName>
    <definedName name="ら">#REF!,#REF!,#REF!,#REF!,#REF!,#REF!,#REF!,#REF!,#REF!,#REF!,#REF!,#REF!</definedName>
    <definedName name="らら">#REF!,#REF!,#REF!,#REF!,#REF!,#REF!,#REF!,#REF!,#REF!,#REF!</definedName>
    <definedName name="り">#REF!,#REF!,#REF!,#REF!,#REF!,#REF!,#REF!,#REF!,#REF!</definedName>
    <definedName name="りりり">#REF!,#REF!,#REF!,#REF!,#REF!,#REF!,#REF!,#REF!,#REF!,#REF!,#REF!,#REF!</definedName>
    <definedName name="りれりれ">#REF!,#REF!,#REF!,#REF!,#REF!,#REF!,#REF!,#REF!,#REF!,#REF!,#REF!</definedName>
    <definedName name="る">#REF!,#REF!,#REF!,#REF!,#REF!,#REF!,#REF!,#REF!,#REF!,#REF!,#REF!</definedName>
    <definedName name="るるる">#REF!,#REF!,#REF!,#REF!,#REF!,#REF!,#REF!,#REF!,#REF!,#REF!,#REF!,#REF!</definedName>
    <definedName name="れけれけ">#REF!,#REF!,#REF!,#REF!,#REF!,#REF!,#REF!,#REF!,#REF!,#REF!,#REF!</definedName>
    <definedName name="れれれ">#REF!,#REF!,#REF!,#REF!,#REF!,#REF!,#REF!,#REF!,#REF!,#REF!,#REF!</definedName>
    <definedName name="ろ">#REF!,#REF!,#REF!,#REF!,#REF!,#REF!,#REF!,#REF!,#REF!,#REF!,#REF!</definedName>
    <definedName name="ろろろ">#REF!,#REF!,#REF!,#REF!,#REF!,#REF!,#REF!,#REF!,#REF!,#REF!,#REF!</definedName>
    <definedName name="わ">#REF!,#REF!,#REF!,#REF!,#REF!,#REF!,#REF!,#REF!,#REF!,#REF!,#REF!,#REF!,#REF!</definedName>
    <definedName name="わわ">#REF!,#REF!,#REF!,#REF!,#REF!,#REF!,#REF!,#REF!,#REF!,#REF!</definedName>
    <definedName name="ん">#REF!,#REF!,#REF!,#REF!,#REF!,#REF!,#REF!,#REF!,#REF!,#REF!,#REF!</definedName>
    <definedName name="んなにに">#REF!,#REF!,#REF!,#REF!,#REF!,#REF!,#REF!,#REF!,#REF!,#REF!</definedName>
    <definedName name="んなん">#REF!,#REF!,#REF!,#REF!,#REF!,#REF!,#REF!,#REF!,#REF!,#REF!</definedName>
    <definedName name="んん">#REF!,#REF!,#REF!,#REF!,#REF!,#REF!,#REF!,#REF!,#REF!</definedName>
    <definedName name="学年">[4]Sheet3!$A$1:$A$7</definedName>
    <definedName name="手具">'[5]個人（所属①）'!$Y$6:$Y$11</definedName>
    <definedName name="種別">[6]Sheet4!$A$1:$A$3</definedName>
    <definedName name="種目">[6]Sheet4!$C$1:$C$6</definedName>
    <definedName name="小学女">#REF!,#REF!,#REF!,#REF!,#REF!,#REF!,#REF!,#REF!,#REF!,#REF!,#REF!,#REF!</definedName>
    <definedName name="小学女チームゆか">#REF!,#REF!,#REF!,#REF!,#REF!,#REF!,#REF!,#REF!,#REF!,#REF!</definedName>
    <definedName name="小学女チーム合計">#REF!,#REF!,#REF!,#REF!,#REF!,#REF!,#REF!,#REF!,#REF!,#REF!,#REF!</definedName>
    <definedName name="小学女チーム段違い">#REF!,#REF!,#REF!,#REF!,#REF!,#REF!,#REF!,#REF!,#REF!,#REF!,#REF!</definedName>
    <definedName name="小学女チーム跳馬">#REF!,#REF!,#REF!,#REF!,#REF!,#REF!,#REF!,#REF!,#REF!,#REF!,#REF!</definedName>
    <definedName name="小学女チーム平均台">#REF!,#REF!,#REF!,#REF!,#REF!,#REF!,#REF!,#REF!,#REF!,#REF!,#REF!</definedName>
    <definedName name="小学女ゆか">#REF!,#REF!,#REF!,#REF!,#REF!,#REF!,#REF!,#REF!,#REF!,#REF!,#REF!,#REF!,#REF!,#REF!</definedName>
    <definedName name="小学女合計">#REF!,#REF!,#REF!,#REF!,#REF!,#REF!,#REF!,#REF!,#REF!,#REF!,#REF!,#REF!</definedName>
    <definedName name="小学女段違い">#REF!,#REF!,#REF!,#REF!,#REF!,#REF!,#REF!,#REF!,#REF!,#REF!,#REF!,#REF!</definedName>
    <definedName name="小学女跳馬">#REF!,#REF!,#REF!,#REF!,#REF!,#REF!,#REF!,#REF!,#REF!,#REF!,#REF!</definedName>
    <definedName name="小学女入力範囲">#REF!,#REF!,#REF!,#REF!,#REF!,#REF!,#REF!,#REF!,#REF!,#REF!,#REF!,#REF!,#REF!,#REF!,#REF!,#REF!,#REF!,#REF!,#REF!</definedName>
    <definedName name="小学女平均台">#REF!,#REF!,#REF!,#REF!,#REF!,#REF!,#REF!,#REF!,#REF!,#REF!,#REF!,#REF!,#REF!</definedName>
    <definedName name="小学生男あん馬">#REF!,#REF!,#REF!,#REF!,#REF!,#REF!,#REF!,#REF!,#REF!,#REF!,#REF!,#REF!,#REF!</definedName>
    <definedName name="小学生男チームあん馬">#REF!,#REF!,#REF!,#REF!,#REF!,#REF!,#REF!,#REF!,#REF!,#REF!,#REF!</definedName>
    <definedName name="小学生男チームゆか">#REF!,#REF!,#REF!,#REF!,#REF!,#REF!,#REF!,#REF!,#REF!,#REF!,#REF!</definedName>
    <definedName name="小学生男チーム合計">#REF!,#REF!,#REF!,#REF!,#REF!,#REF!,#REF!,#REF!,#REF!,#REF!,#REF!</definedName>
    <definedName name="小学生男チーム跳び箱">#REF!,#REF!,#REF!,#REF!,#REF!,#REF!,#REF!,#REF!,#REF!,#REF!,#REF!</definedName>
    <definedName name="小学生男チーム鉄棒">#REF!,#REF!,#REF!,#REF!,#REF!,#REF!,#REF!,#REF!,#REF!,#REF!,#REF!</definedName>
    <definedName name="小学生男ゆか">#REF!,#REF!,#REF!,#REF!,#REF!,#REF!,#REF!,#REF!,#REF!,#REF!,#REF!,#REF!</definedName>
    <definedName name="小学生男合計">#REF!,#REF!,#REF!,#REF!,#REF!,#REF!,#REF!,#REF!,#REF!,#REF!,#REF!,#REF!</definedName>
    <definedName name="小学生男跳び箱">#REF!,#REF!,#REF!,#REF!,#REF!,#REF!,#REF!,#REF!,#REF!,#REF!,#REF!,#REF!</definedName>
    <definedName name="小学生男鉄棒">#REF!,#REF!,#REF!,#REF!,#REF!,#REF!,#REF!,#REF!,#REF!,#REF!,#REF!,#REF!</definedName>
    <definedName name="小女チームゆか">[7]女子小学生!$P$48,[7]女子小学生!$P$44,[7]女子小学生!$P$39,[7]女子小学生!$P$34,[7]女子小学生!$P$30,[7]女子小学生!$P$19,[7]女子小学生!$P$14,[7]女子小学生!$P$9</definedName>
    <definedName name="小女チーム総合">[7]女子小学生!$R$9,[7]女子小学生!$R$14,[7]女子小学生!$R$19,[7]女子小学生!$R$30,[7]女子小学生!$R$34,[7]女子小学生!$R$39,[7]女子小学生!$R$44,[7]女子小学生!$R$48</definedName>
    <definedName name="小女チーム跳馬">[7]女子小学生!$J$9,[7]女子小学生!$J$14,[7]女子小学生!$J$19,[7]女子小学生!$J$30,[7]女子小学生!$J$34,[7]女子小学生!$J$39,[7]女子小学生!$J$44,[7]女子小学生!$J$48</definedName>
    <definedName name="小女チーム平均台">[7]女子小学生!$N$9,[7]女子小学生!$N$14,[7]女子小学生!$N$19,[7]女子小学生!$N$30,[7]女子小学生!$N$34,[7]女子小学生!$N$39,[7]女子小学生!$N$44,[7]女子小学生!$N$48</definedName>
    <definedName name="小女チーム平行棒">[7]女子小学生!$L$48,[7]女子小学生!$L$44,[7]女子小学生!$L$39,[7]女子小学生!$L$34,[7]女子小学生!$L$30,[7]女子小学生!$L$19,[7]女子小学生!$L$14,[7]女子小学生!$L$9</definedName>
    <definedName name="小女ゆか">#REF!,#REF!,#REF!,#REF!,#REF!,#REF!,#REF!,#REF!</definedName>
    <definedName name="小女ゆかB3">#REF!,#REF!,#REF!,#REF!,#REF!,#REF!,#REF!,#REF!</definedName>
    <definedName name="小女個人総合">#REF!,#REF!,#REF!,#REF!,#REF!,#REF!,#REF!,#REF!</definedName>
    <definedName name="小女総合">[7]女子小学生!$R$5:$R$8,[7]女子小学生!$R$10:$R$13,[7]女子小学生!$R$15:$R$18,[7]女子小学生!$R$20:$R$29,[7]女子小学生!$R$31:$R$33,[7]女子小学生!$R$35:$R$38,[7]女子小学生!$R$40:$R$43,[7]女子小学生!$R$45:$R$47</definedName>
    <definedName name="小女団体総合">#REF!,#REF!,#REF!,#REF!,#REF!,#REF!,#REF!,#REF!</definedName>
    <definedName name="小女段違い">#REF!,#REF!,#REF!,#REF!,#REF!,#REF!,#REF!,#REF!</definedName>
    <definedName name="小女段違いB3">#REF!,#REF!,#REF!,#REF!,#REF!,#REF!,#REF!,#REF!</definedName>
    <definedName name="小女跳馬">#REF!,#REF!,#REF!,#REF!,#REF!,#REF!,#REF!,#REF!</definedName>
    <definedName name="小女跳馬B3">#REF!,#REF!,#REF!,#REF!,#REF!,#REF!,#REF!,#REF!</definedName>
    <definedName name="小女入力範囲">#REF!,#REF!,#REF!,#REF!,#REF!,#REF!,#REF!,#REF!,#REF!,#REF!,#REF!,#REF!</definedName>
    <definedName name="小女平均台">#REF!,#REF!,#REF!,#REF!,#REF!,#REF!,#REF!,#REF!</definedName>
    <definedName name="小女平均台B3">#REF!,#REF!,#REF!,#REF!,#REF!,#REF!,#REF!,#REF!</definedName>
    <definedName name="小女平行棒">[7]女子小学生!$L$5:$L$8,[7]女子小学生!$L$10:$L$13,[7]女子小学生!$L$15:$L$18,[7]女子小学生!$L$20:$L$29,[7]女子小学生!$L$31:$L$33,[7]女子小学生!$L$35:$L$38,[7]女子小学生!$L$40:$L$43,[7]女子小学生!$L$45:$L$47</definedName>
    <definedName name="小男あん馬">#REF!,#REF!,#REF!,#REF!,#REF!,#REF!,#REF!,#REF!,#REF!</definedName>
    <definedName name="小男あん馬B3">#REF!,#REF!,#REF!,#REF!,#REF!,#REF!,#REF!,#REF!,#REF!</definedName>
    <definedName name="小男チームあん馬">[7]男子小学生!$L$9,[7]男子小学生!$L$14,[7]男子小学生!$L$19,[7]男子小学生!$L$29,[7]男子小学生!$L$34,[7]男子小学生!$L$39,[7]男子小学生!$L$44,[7]男子小学生!$L$49</definedName>
    <definedName name="小男チームゆか">[7]男子小学生!$J$9,[7]男子小学生!$J$14,[7]男子小学生!$J$19,[7]男子小学生!$J$29,[7]男子小学生!$J$34,[7]男子小学生!$J$39,[7]男子小学生!$J$44,[7]男子小学生!$J$49</definedName>
    <definedName name="小男チーム総合">[7]男子小学生!$R$9,[7]男子小学生!$R$14,[7]男子小学生!$R$19,[7]男子小学生!$R$29,[7]男子小学生!$R$34,[7]男子小学生!$R$39,[7]男子小学生!$R$44,[7]男子小学生!$R$49</definedName>
    <definedName name="小男チーム跳箱">[7]男子小学生!$N$49,[7]男子小学生!$N$44,[7]男子小学生!$N$39,[7]男子小学生!$N$34,[7]男子小学生!$N$29,[7]男子小学生!$N$19,[7]男子小学生!$N$14,[7]男子小学生!$N$9</definedName>
    <definedName name="小男チーム鉄棒">[7]男子小学生!$P$9,[7]男子小学生!$P$14,[7]男子小学生!$P$19,[7]男子小学生!$P$29,[7]男子小学生!$P$34,[7]男子小学生!$P$39,[7]男子小学生!$P$44,[7]男子小学生!$P$49</definedName>
    <definedName name="小男ゆか">#REF!,#REF!,#REF!,#REF!,#REF!,#REF!,#REF!,#REF!,#REF!</definedName>
    <definedName name="小男ゆかB3">#REF!,#REF!,#REF!,#REF!,#REF!,#REF!,#REF!,#REF!,#REF!</definedName>
    <definedName name="小男個人総合">#REF!,#REF!,#REF!,#REF!,#REF!,#REF!,#REF!,#REF!,#REF!</definedName>
    <definedName name="小男総合">[7]男子小学生!$R$5:$R$8,[7]男子小学生!$R$10:$R$13,[7]男子小学生!$R$15:$R$18,[7]男子小学生!$R$20:$R$28,[7]男子小学生!$R$30:$R$33,[7]男子小学生!$R$35:$R$38,[7]男子小学生!$R$40:$R$43,[7]男子小学生!$R$45:$R$48</definedName>
    <definedName name="小男団体総合">#REF!,#REF!,#REF!,#REF!,#REF!,#REF!,#REF!,#REF!,#REF!</definedName>
    <definedName name="小男跳び箱">#REF!,#REF!,#REF!,#REF!,#REF!,#REF!,#REF!,#REF!,#REF!</definedName>
    <definedName name="小男跳び箱B3">#REF!,#REF!,#REF!,#REF!,#REF!,#REF!,#REF!,#REF!,#REF!</definedName>
    <definedName name="小男跳箱">[7]男子小学生!$N$5:$N$8,[7]男子小学生!$N$10:$N$13,[7]男子小学生!$N$15:$N$18,[7]男子小学生!$N$20:$N$28,[7]男子小学生!$N$30:$N$33,[7]男子小学生!$N$35:$N$38,[7]男子小学生!$N$40:$N$43,[7]男子小学生!$N$45:$N$48</definedName>
    <definedName name="小男鉄棒">#REF!,#REF!,#REF!,#REF!,#REF!,#REF!,#REF!,#REF!,#REF!</definedName>
    <definedName name="小男鉄棒B3">#REF!,#REF!,#REF!,#REF!,#REF!,#REF!,#REF!,#REF!,#REF!</definedName>
    <definedName name="選手">#REF!,#REF!,#REF!,#REF!,#REF!,#REF!,#REF!,#REF!,#REF!,#REF!,#REF!,#REF!,#REF!</definedName>
    <definedName name="体操祭">#REF!,#REF!,#REF!,#REF!,#REF!,#REF!,#REF!,#REF!,#REF!,#REF!</definedName>
    <definedName name="中学女">#REF!,#REF!,#REF!,#REF!,#REF!,#REF!,#REF!,#REF!,#REF!,#REF!,#REF!</definedName>
    <definedName name="中学女チームゆか">#REF!,#REF!,#REF!,#REF!,#REF!,#REF!,#REF!,#REF!,#REF!,#REF!</definedName>
    <definedName name="中学女チーム合計">#REF!,#REF!,#REF!,#REF!,#REF!,#REF!,#REF!,#REF!,#REF!,#REF!</definedName>
    <definedName name="中学女チーム段違い">#REF!,#REF!,#REF!,#REF!,#REF!,#REF!,#REF!,#REF!,#REF!,#REF!</definedName>
    <definedName name="中学女チーム跳馬">#REF!,#REF!,#REF!,#REF!,#REF!,#REF!,#REF!,#REF!,#REF!,#REF!</definedName>
    <definedName name="中学女チーム平均台">#REF!,#REF!,#REF!,#REF!,#REF!,#REF!,#REF!,#REF!,#REF!,#REF!</definedName>
    <definedName name="中学女ゆか">#REF!,#REF!,#REF!,#REF!,#REF!,#REF!,#REF!,#REF!,#REF!,#REF!,#REF!</definedName>
    <definedName name="中学女合計">#REF!,#REF!,#REF!,#REF!,#REF!,#REF!,#REF!,#REF!,#REF!,#REF!,#REF!</definedName>
    <definedName name="中学女子段違い">#REF!,#REF!,#REF!,#REF!,#REF!,#REF!,#REF!,#REF!,#REF!,#REF!,#REF!</definedName>
    <definedName name="中学女段違い">#REF!,#REF!,#REF!,#REF!,#REF!,#REF!,#REF!,#REF!,#REF!,#REF!,#REF!</definedName>
    <definedName name="中学女跳馬">#REF!,#REF!,#REF!,#REF!,#REF!,#REF!,#REF!,#REF!,#REF!,#REF!,#REF!</definedName>
    <definedName name="中学女平均台">#REF!,#REF!,#REF!,#REF!,#REF!,#REF!,#REF!,#REF!,#REF!,#REF!,#REF!</definedName>
    <definedName name="中学生男あん馬">#REF!,#REF!,#REF!,#REF!,#REF!,#REF!,#REF!,#REF!,#REF!,#REF!</definedName>
    <definedName name="中学生男チームあん馬">#REF!,#REF!,#REF!,#REF!,#REF!,#REF!,#REF!,#REF!,#REF!</definedName>
    <definedName name="中学生男チームゆか">#REF!,#REF!,#REF!,#REF!,#REF!,#REF!,#REF!,#REF!,#REF!</definedName>
    <definedName name="中学生男チーム合計">#REF!,#REF!,#REF!,#REF!,#REF!,#REF!,#REF!,#REF!,#REF!</definedName>
    <definedName name="中学生男チーム跳馬">#REF!,#REF!,#REF!,#REF!,#REF!,#REF!,#REF!,#REF!,#REF!</definedName>
    <definedName name="中学生男チーム鉄棒">#REF!,#REF!,#REF!,#REF!,#REF!,#REF!,#REF!,#REF!,#REF!</definedName>
    <definedName name="中学生男ゆか">#REF!,#REF!,#REF!,#REF!,#REF!,#REF!,#REF!,#REF!,#REF!,#REF!</definedName>
    <definedName name="中学生男合計">#REF!,#REF!,#REF!,#REF!,#REF!,#REF!,#REF!,#REF!,#REF!,#REF!</definedName>
    <definedName name="中学生男跳馬">#REF!,#REF!,#REF!,#REF!,#REF!,#REF!,#REF!,#REF!,#REF!,#REF!</definedName>
    <definedName name="中学生男鉄棒">#REF!,#REF!,#REF!,#REF!,#REF!,#REF!,#REF!,#REF!,#REF!,#REF!</definedName>
    <definedName name="中学男">#REF!,#REF!,#REF!,#REF!,#REF!,#REF!,#REF!,#REF!,#REF!,#REF!,#REF!</definedName>
    <definedName name="中女チームゆか">[7]女子中学生!$P$29,[7]女子中学生!$P$24,[7]女子中学生!$P$19,[7]女子中学生!$P$14,[7]女子中学生!$P$9</definedName>
    <definedName name="中女チーム総合">[7]女子中学生!$R$9,[7]女子中学生!$R$14,[7]女子中学生!$R$19,[7]女子中学生!$R$24,[7]女子中学生!$R$29</definedName>
    <definedName name="中女チーム跳馬">[7]女子中学生!$J$9,[7]女子中学生!$J$14,[7]女子中学生!$J$19,[7]女子中学生!$J$24,[7]女子中学生!$J$29</definedName>
    <definedName name="中女チーム平均台">[7]女子中学生!$N$9,[7]女子中学生!$N$14,[7]女子中学生!$N$19,[7]女子中学生!$N$24,[7]女子中学生!$N$29</definedName>
    <definedName name="中女チーム平行棒">[7]女子中学生!$L$29,[7]女子中学生!$L$24,[7]女子中学生!$L$19,[7]女子中学生!$L$14,[7]女子中学生!$L$9</definedName>
    <definedName name="中女ゆか">#REF!,#REF!,#REF!,#REF!,#REF!,#REF!,#REF!,#REF!</definedName>
    <definedName name="中女ゆかB3">#REF!,#REF!,#REF!,#REF!,#REF!,#REF!,#REF!</definedName>
    <definedName name="中女個人総合">#REF!,#REF!,#REF!,#REF!,#REF!,#REF!,#REF!,#REF!</definedName>
    <definedName name="中女総合">[7]女子中学生!$R$5:$R$8,[7]女子中学生!$R$10:$R$13,[7]女子中学生!$R$15:$R$18,[7]女子中学生!$R$20:$R$23,[7]女子中学生!$R$25:$R$27,[7]女子中学生!$R$30:$R$33</definedName>
    <definedName name="中女団体総合">#REF!,#REF!,#REF!,#REF!,#REF!,#REF!,#REF!</definedName>
    <definedName name="中女段違い">#REF!,#REF!,#REF!,#REF!,#REF!,#REF!,#REF!,#REF!</definedName>
    <definedName name="中女段違いB3">#REF!,#REF!,#REF!,#REF!,#REF!,#REF!,#REF!</definedName>
    <definedName name="中女跳馬">#REF!,#REF!,#REF!,#REF!,#REF!,#REF!,#REF!,#REF!</definedName>
    <definedName name="中女跳馬B3">#REF!,#REF!,#REF!,#REF!,#REF!,#REF!,#REF!</definedName>
    <definedName name="中女平均台">#REF!,#REF!,#REF!,#REF!,#REF!,#REF!,#REF!,#REF!</definedName>
    <definedName name="中女平均台B3">#REF!,#REF!,#REF!,#REF!,#REF!,#REF!,#REF!</definedName>
    <definedName name="中女平行棒">[7]女子中学生!$L$30:$L$33,[7]女子中学生!$L$25:$L$27,[7]女子中学生!$L$20:$L$23,[7]女子中学生!$L$15:$L$18,[7]女子中学生!$L$10:$L$13,[7]女子中学生!$L$5:$L$8</definedName>
    <definedName name="中男あん馬">#REF!,#REF!,#REF!,#REF!,#REF!,#REF!,#REF!,#REF!,#REF!,#REF!,#REF!</definedName>
    <definedName name="中男あん馬B3">#REF!,#REF!,#REF!,#REF!,#REF!,#REF!,#REF!,#REF!,#REF!</definedName>
    <definedName name="中男チームあん馬">[7]男子中学生!$L$9,[7]男子中学生!$L$14,[7]男子中学生!$L$18,[7]男子中学生!$L$33,[7]男子中学生!$L$38,[7]男子中学生!$L$42,[7]男子中学生!$L$47,[7]男子中学生!$L$51</definedName>
    <definedName name="中男チームゆか">[7]男子中学生!$J$51,[7]男子中学生!$J$47,[7]男子中学生!$J$42,[7]男子中学生!$J$38,[7]男子中学生!$J$33,[7]男子中学生!$J$18,[7]男子中学生!$J$14,[7]男子中学生!$J$9</definedName>
    <definedName name="中男チーム総合">[7]男子中学生!$R$51,[7]男子中学生!$R$47,[7]男子中学生!$R$42,[7]男子中学生!$R$38,[7]男子中学生!$R$33,[7]男子中学生!$R$18,[7]男子中学生!$R$14,[7]男子中学生!$R$9</definedName>
    <definedName name="中男チーム跳馬">[7]男子中学生!$N$51,[7]男子中学生!$N$47,[7]男子中学生!$N$42,[7]男子中学生!$N$38,[7]男子中学生!$N$33,[7]男子中学生!$N$18,[7]男子中学生!$N$14,[7]男子中学生!$N$9</definedName>
    <definedName name="中男チーム鉄棒">[7]男子中学生!$P$9,[7]男子中学生!$P$14,[7]男子中学生!$P$18,[7]男子中学生!$P$33,[7]男子中学生!$P$38,[7]男子中学生!$P$42,[7]男子中学生!$P$47,[7]男子中学生!$P$51</definedName>
    <definedName name="中男ゆか">#REF!,#REF!,#REF!,#REF!,#REF!,#REF!,#REF!,#REF!,#REF!,#REF!</definedName>
    <definedName name="中男ゆかB3">#REF!,#REF!,#REF!,#REF!,#REF!,#REF!,#REF!,#REF!,#REF!</definedName>
    <definedName name="中男個人総合">#REF!,#REF!,#REF!,#REF!,#REF!,#REF!,#REF!,#REF!,#REF!,#REF!</definedName>
    <definedName name="中男総合">[7]男子中学生!$R$5:$R$8,[7]男子中学生!$R$10:$R$13,[7]男子中学生!$R$15:$R$17,[7]男子中学生!$R$19:$R$32,[7]男子中学生!$R$34:$R$37,[7]男子中学生!$R$39:$R$41,[7]男子中学生!$R$43:$R$46,[7]男子中学生!$R$48:$R$50</definedName>
    <definedName name="中男団体総合">#REF!,#REF!,#REF!,#REF!,#REF!,#REF!,#REF!,#REF!,#REF!</definedName>
    <definedName name="中男跳馬">#REF!,#REF!,#REF!,#REF!,#REF!,#REF!,#REF!,#REF!,#REF!,#REF!</definedName>
    <definedName name="中男跳馬B3">#REF!,#REF!,#REF!,#REF!,#REF!,#REF!,#REF!,#REF!,#REF!</definedName>
    <definedName name="中男鉄棒">#REF!,#REF!,#REF!,#REF!,#REF!,#REF!,#REF!,#REF!,#REF!,#REF!</definedName>
    <definedName name="中男鉄棒B3">#REF!,#REF!,#REF!,#REF!,#REF!,#REF!,#REF!,#REF!,#REF!</definedName>
    <definedName name="役員">#REF!,#REF!,#REF!,#REF!,#REF!,#REF!,#REF!,#REF!,#REF!,#REF!,#REF!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8" i="53" l="1"/>
  <c r="P18" i="53"/>
  <c r="O18" i="53"/>
  <c r="N18" i="53"/>
  <c r="M18" i="53"/>
  <c r="L18" i="53"/>
  <c r="K18" i="53"/>
  <c r="J18" i="53"/>
  <c r="I18" i="53"/>
  <c r="H18" i="53"/>
  <c r="G18" i="53"/>
  <c r="F18" i="53"/>
  <c r="E18" i="53"/>
  <c r="D18" i="53"/>
  <c r="C18" i="53"/>
  <c r="B18" i="53"/>
  <c r="Q17" i="53"/>
  <c r="P17" i="53"/>
  <c r="O17" i="53"/>
  <c r="N17" i="53"/>
  <c r="M17" i="53"/>
  <c r="L17" i="53"/>
  <c r="K17" i="53"/>
  <c r="J17" i="53"/>
  <c r="I17" i="53"/>
  <c r="H17" i="53"/>
  <c r="G17" i="53"/>
  <c r="F17" i="53"/>
  <c r="E17" i="53"/>
  <c r="D17" i="53"/>
  <c r="C17" i="53"/>
  <c r="B17" i="53"/>
  <c r="Q16" i="53"/>
  <c r="P16" i="53"/>
  <c r="O16" i="53"/>
  <c r="N16" i="53"/>
  <c r="M16" i="53"/>
  <c r="L16" i="53"/>
  <c r="K16" i="53"/>
  <c r="J16" i="53"/>
  <c r="I16" i="53"/>
  <c r="H16" i="53"/>
  <c r="G16" i="53"/>
  <c r="F16" i="53"/>
  <c r="E16" i="53"/>
  <c r="D16" i="53"/>
  <c r="C16" i="53"/>
  <c r="B16" i="53"/>
  <c r="Q15" i="53"/>
  <c r="P15" i="53"/>
  <c r="O15" i="53"/>
  <c r="N15" i="53"/>
  <c r="M15" i="53"/>
  <c r="L15" i="53"/>
  <c r="K15" i="53"/>
  <c r="J15" i="53"/>
  <c r="I15" i="53"/>
  <c r="H15" i="53"/>
  <c r="G15" i="53"/>
  <c r="F15" i="53"/>
  <c r="E15" i="53"/>
  <c r="D15" i="53"/>
  <c r="C15" i="53"/>
  <c r="B15" i="53"/>
  <c r="Q14" i="53"/>
  <c r="P14" i="53"/>
  <c r="O14" i="53"/>
  <c r="N14" i="53"/>
  <c r="M14" i="53"/>
  <c r="L14" i="53"/>
  <c r="K14" i="53"/>
  <c r="J14" i="53"/>
  <c r="I14" i="53"/>
  <c r="H14" i="53"/>
  <c r="G14" i="53"/>
  <c r="F14" i="53"/>
  <c r="E14" i="53"/>
  <c r="D14" i="53"/>
  <c r="C14" i="53"/>
  <c r="B14" i="53"/>
  <c r="Q13" i="53"/>
  <c r="P13" i="53"/>
  <c r="O13" i="53"/>
  <c r="N13" i="53"/>
  <c r="M13" i="53"/>
  <c r="L13" i="53"/>
  <c r="K13" i="53"/>
  <c r="J13" i="53"/>
  <c r="I13" i="53"/>
  <c r="H13" i="53"/>
  <c r="G13" i="53"/>
  <c r="F13" i="53"/>
  <c r="E13" i="53"/>
  <c r="D13" i="53"/>
  <c r="C13" i="53"/>
  <c r="B13" i="53"/>
  <c r="Q12" i="53"/>
  <c r="P12" i="53"/>
  <c r="O12" i="53"/>
  <c r="N12" i="53"/>
  <c r="M12" i="53"/>
  <c r="L12" i="53"/>
  <c r="K12" i="53"/>
  <c r="J12" i="53"/>
  <c r="I12" i="53"/>
  <c r="H12" i="53"/>
  <c r="G12" i="53"/>
  <c r="F12" i="53"/>
  <c r="E12" i="53"/>
  <c r="D12" i="53"/>
  <c r="C12" i="53"/>
  <c r="B12" i="53"/>
  <c r="Q11" i="53"/>
  <c r="P11" i="53"/>
  <c r="O11" i="53"/>
  <c r="N11" i="53"/>
  <c r="M11" i="53"/>
  <c r="L11" i="53"/>
  <c r="K11" i="53"/>
  <c r="J11" i="53"/>
  <c r="I11" i="53"/>
  <c r="H11" i="53"/>
  <c r="G11" i="53"/>
  <c r="F11" i="53"/>
  <c r="E11" i="53"/>
  <c r="D11" i="53"/>
  <c r="C11" i="53"/>
  <c r="B11" i="53"/>
  <c r="Q10" i="53"/>
  <c r="P10" i="53"/>
  <c r="O10" i="53"/>
  <c r="N10" i="53"/>
  <c r="M10" i="53"/>
  <c r="L10" i="53"/>
  <c r="K10" i="53"/>
  <c r="J10" i="53"/>
  <c r="I10" i="53"/>
  <c r="H10" i="53"/>
  <c r="G10" i="53"/>
  <c r="F10" i="53"/>
  <c r="E10" i="53"/>
  <c r="D10" i="53"/>
  <c r="C10" i="53"/>
  <c r="B10" i="53"/>
  <c r="Q9" i="53"/>
  <c r="P9" i="53"/>
  <c r="O9" i="53"/>
  <c r="N9" i="53"/>
  <c r="M9" i="53"/>
  <c r="L9" i="53"/>
  <c r="K9" i="53"/>
  <c r="J9" i="53"/>
  <c r="I9" i="53"/>
  <c r="H9" i="53"/>
  <c r="G9" i="53"/>
  <c r="F9" i="53"/>
  <c r="E9" i="53"/>
  <c r="D9" i="53"/>
  <c r="C9" i="53"/>
  <c r="B9" i="53"/>
  <c r="Q8" i="53"/>
  <c r="P8" i="53"/>
  <c r="O8" i="53"/>
  <c r="N8" i="53"/>
  <c r="M8" i="53"/>
  <c r="L8" i="53"/>
  <c r="K8" i="53"/>
  <c r="J8" i="53"/>
  <c r="I8" i="53"/>
  <c r="H8" i="53"/>
  <c r="G8" i="53"/>
  <c r="F8" i="53"/>
  <c r="E8" i="53"/>
  <c r="D8" i="53"/>
  <c r="C8" i="53"/>
  <c r="B8" i="53"/>
  <c r="Q7" i="53"/>
  <c r="P7" i="53"/>
  <c r="O7" i="53"/>
  <c r="N7" i="53"/>
  <c r="M7" i="53"/>
  <c r="L7" i="53"/>
  <c r="K7" i="53"/>
  <c r="J7" i="53"/>
  <c r="I7" i="53"/>
  <c r="H7" i="53"/>
  <c r="G7" i="53"/>
  <c r="F7" i="53"/>
  <c r="E7" i="53"/>
  <c r="D7" i="53"/>
  <c r="C7" i="53"/>
  <c r="B7" i="53"/>
  <c r="Q6" i="53"/>
  <c r="P6" i="53"/>
  <c r="O6" i="53"/>
  <c r="N6" i="53"/>
  <c r="M6" i="53"/>
  <c r="L6" i="53"/>
  <c r="K6" i="53"/>
  <c r="J6" i="53"/>
  <c r="I6" i="53"/>
  <c r="H6" i="53"/>
  <c r="G6" i="53"/>
  <c r="F6" i="53"/>
  <c r="E6" i="53"/>
  <c r="D6" i="53"/>
  <c r="C6" i="53"/>
  <c r="B6" i="53"/>
  <c r="Q5" i="53"/>
  <c r="P5" i="53"/>
  <c r="O5" i="53"/>
  <c r="N5" i="53"/>
  <c r="M5" i="53"/>
  <c r="L5" i="53"/>
  <c r="K5" i="53"/>
  <c r="J5" i="53"/>
  <c r="I5" i="53"/>
  <c r="H5" i="53"/>
  <c r="G5" i="53"/>
  <c r="F5" i="53"/>
  <c r="E5" i="53"/>
  <c r="D5" i="53"/>
  <c r="C5" i="53"/>
  <c r="B5" i="53"/>
  <c r="Q4" i="53"/>
  <c r="P4" i="53"/>
  <c r="O4" i="53"/>
  <c r="N4" i="53"/>
  <c r="M4" i="53"/>
  <c r="L4" i="53"/>
  <c r="K4" i="53"/>
  <c r="J4" i="53"/>
  <c r="I4" i="53"/>
  <c r="H4" i="53"/>
  <c r="G4" i="53"/>
  <c r="F4" i="53"/>
  <c r="E4" i="53"/>
  <c r="D4" i="53"/>
  <c r="C4" i="53"/>
  <c r="B4" i="53"/>
  <c r="D4" i="52" l="1"/>
  <c r="E4" i="52"/>
  <c r="F4" i="52"/>
  <c r="G4" i="52"/>
  <c r="H4" i="52"/>
  <c r="J4" i="52"/>
  <c r="K4" i="52"/>
  <c r="L4" i="52"/>
  <c r="M4" i="52"/>
  <c r="N4" i="52"/>
  <c r="P4" i="52"/>
  <c r="Q4" i="52"/>
  <c r="D5" i="52"/>
  <c r="E5" i="52"/>
  <c r="F5" i="52"/>
  <c r="G5" i="52"/>
  <c r="H5" i="52"/>
  <c r="J5" i="52"/>
  <c r="K5" i="52"/>
  <c r="L5" i="52"/>
  <c r="M5" i="52"/>
  <c r="N5" i="52"/>
  <c r="P5" i="52"/>
  <c r="Q5" i="52"/>
  <c r="D6" i="52"/>
  <c r="E6" i="52"/>
  <c r="F6" i="52"/>
  <c r="G6" i="52"/>
  <c r="H6" i="52"/>
  <c r="J6" i="52"/>
  <c r="K6" i="52"/>
  <c r="L6" i="52"/>
  <c r="M6" i="52"/>
  <c r="N6" i="52"/>
  <c r="P6" i="52"/>
  <c r="Q6" i="52"/>
  <c r="D7" i="52"/>
  <c r="E7" i="52"/>
  <c r="F7" i="52"/>
  <c r="G7" i="52"/>
  <c r="H7" i="52"/>
  <c r="I6" i="52" s="1"/>
  <c r="J7" i="52"/>
  <c r="K7" i="52"/>
  <c r="L7" i="52"/>
  <c r="M7" i="52"/>
  <c r="N7" i="52"/>
  <c r="O7" i="52"/>
  <c r="P7" i="52"/>
  <c r="Q7" i="52"/>
  <c r="D8" i="52"/>
  <c r="E8" i="52"/>
  <c r="F8" i="52"/>
  <c r="G8" i="52"/>
  <c r="H8" i="52"/>
  <c r="J8" i="52"/>
  <c r="K8" i="52"/>
  <c r="L8" i="52"/>
  <c r="M8" i="52"/>
  <c r="N8" i="52"/>
  <c r="P8" i="52"/>
  <c r="Q8" i="52"/>
  <c r="D9" i="52"/>
  <c r="E9" i="52"/>
  <c r="F9" i="52"/>
  <c r="G9" i="52"/>
  <c r="H9" i="52"/>
  <c r="I38" i="52" s="1"/>
  <c r="J9" i="52"/>
  <c r="K9" i="52"/>
  <c r="L9" i="52"/>
  <c r="M9" i="52"/>
  <c r="N9" i="52"/>
  <c r="P9" i="52"/>
  <c r="Q9" i="52"/>
  <c r="D10" i="52"/>
  <c r="E10" i="52"/>
  <c r="F10" i="52"/>
  <c r="G10" i="52"/>
  <c r="H10" i="52"/>
  <c r="J10" i="52"/>
  <c r="K10" i="52"/>
  <c r="L10" i="52"/>
  <c r="M10" i="52"/>
  <c r="N10" i="52"/>
  <c r="P10" i="52"/>
  <c r="Q10" i="52"/>
  <c r="D11" i="52"/>
  <c r="E11" i="52"/>
  <c r="F11" i="52"/>
  <c r="G11" i="52"/>
  <c r="H11" i="52"/>
  <c r="J11" i="52"/>
  <c r="K11" i="52"/>
  <c r="L11" i="52"/>
  <c r="M11" i="52"/>
  <c r="N11" i="52"/>
  <c r="O11" i="52"/>
  <c r="P11" i="52"/>
  <c r="Q11" i="52"/>
  <c r="D12" i="52"/>
  <c r="E12" i="52"/>
  <c r="F12" i="52"/>
  <c r="G12" i="52"/>
  <c r="H12" i="52"/>
  <c r="J12" i="52"/>
  <c r="K12" i="52"/>
  <c r="L12" i="52"/>
  <c r="M12" i="52"/>
  <c r="N12" i="52"/>
  <c r="P12" i="52"/>
  <c r="Q12" i="52"/>
  <c r="D13" i="52"/>
  <c r="E13" i="52"/>
  <c r="F13" i="52"/>
  <c r="G13" i="52"/>
  <c r="H13" i="52"/>
  <c r="I12" i="52" s="1"/>
  <c r="J13" i="52"/>
  <c r="K13" i="52"/>
  <c r="L13" i="52"/>
  <c r="M13" i="52"/>
  <c r="N13" i="52"/>
  <c r="P13" i="52"/>
  <c r="Q13" i="52"/>
  <c r="D14" i="52"/>
  <c r="E14" i="52"/>
  <c r="F14" i="52"/>
  <c r="G14" i="52"/>
  <c r="H14" i="52"/>
  <c r="J14" i="52"/>
  <c r="K14" i="52"/>
  <c r="L14" i="52"/>
  <c r="M14" i="52"/>
  <c r="N14" i="52"/>
  <c r="P14" i="52"/>
  <c r="Q14" i="52"/>
  <c r="D15" i="52"/>
  <c r="E15" i="52"/>
  <c r="F15" i="52"/>
  <c r="G15" i="52"/>
  <c r="H15" i="52"/>
  <c r="J15" i="52"/>
  <c r="K15" i="52"/>
  <c r="L15" i="52"/>
  <c r="M15" i="52"/>
  <c r="N15" i="52"/>
  <c r="O15" i="52"/>
  <c r="P15" i="52"/>
  <c r="Q15" i="52"/>
  <c r="D16" i="52"/>
  <c r="E16" i="52"/>
  <c r="F16" i="52"/>
  <c r="G16" i="52"/>
  <c r="H16" i="52"/>
  <c r="J16" i="52"/>
  <c r="K16" i="52"/>
  <c r="L16" i="52"/>
  <c r="M16" i="52"/>
  <c r="N16" i="52"/>
  <c r="P16" i="52"/>
  <c r="Q16" i="52"/>
  <c r="D17" i="52"/>
  <c r="E17" i="52"/>
  <c r="F17" i="52"/>
  <c r="G17" i="52"/>
  <c r="H17" i="52"/>
  <c r="J17" i="52"/>
  <c r="K17" i="52"/>
  <c r="L17" i="52"/>
  <c r="M17" i="52"/>
  <c r="N17" i="52"/>
  <c r="P17" i="52"/>
  <c r="Q17" i="52"/>
  <c r="D18" i="52"/>
  <c r="E18" i="52"/>
  <c r="F18" i="52"/>
  <c r="G18" i="52"/>
  <c r="H18" i="52"/>
  <c r="J18" i="52"/>
  <c r="K18" i="52"/>
  <c r="L18" i="52"/>
  <c r="M18" i="52"/>
  <c r="N18" i="52"/>
  <c r="P18" i="52"/>
  <c r="Q18" i="52"/>
  <c r="D19" i="52"/>
  <c r="E19" i="52"/>
  <c r="F19" i="52"/>
  <c r="G19" i="52"/>
  <c r="H19" i="52"/>
  <c r="J19" i="52"/>
  <c r="K19" i="52"/>
  <c r="L19" i="52"/>
  <c r="M19" i="52"/>
  <c r="N19" i="52"/>
  <c r="O9" i="52" s="1"/>
  <c r="O19" i="52"/>
  <c r="P19" i="52"/>
  <c r="Q19" i="52"/>
  <c r="D20" i="52"/>
  <c r="E20" i="52"/>
  <c r="F20" i="52"/>
  <c r="G20" i="52"/>
  <c r="H20" i="52"/>
  <c r="J20" i="52"/>
  <c r="K20" i="52"/>
  <c r="L20" i="52"/>
  <c r="M20" i="52"/>
  <c r="N20" i="52"/>
  <c r="P20" i="52"/>
  <c r="Q20" i="52"/>
  <c r="D21" i="52"/>
  <c r="E21" i="52"/>
  <c r="F21" i="52"/>
  <c r="G21" i="52"/>
  <c r="H21" i="52"/>
  <c r="I20" i="52" s="1"/>
  <c r="J21" i="52"/>
  <c r="K21" i="52"/>
  <c r="L21" i="52"/>
  <c r="M21" i="52"/>
  <c r="N21" i="52"/>
  <c r="P21" i="52"/>
  <c r="Q21" i="52"/>
  <c r="D22" i="52"/>
  <c r="E22" i="52"/>
  <c r="F22" i="52"/>
  <c r="G22" i="52"/>
  <c r="H22" i="52"/>
  <c r="J22" i="52"/>
  <c r="K22" i="52"/>
  <c r="L22" i="52"/>
  <c r="M22" i="52"/>
  <c r="N22" i="52"/>
  <c r="P22" i="52"/>
  <c r="Q22" i="52"/>
  <c r="D23" i="52"/>
  <c r="E23" i="52"/>
  <c r="F23" i="52"/>
  <c r="G23" i="52"/>
  <c r="H23" i="52"/>
  <c r="J23" i="52"/>
  <c r="K23" i="52"/>
  <c r="L23" i="52"/>
  <c r="M23" i="52"/>
  <c r="N23" i="52"/>
  <c r="O23" i="52"/>
  <c r="P23" i="52"/>
  <c r="Q23" i="52"/>
  <c r="D24" i="52"/>
  <c r="E24" i="52"/>
  <c r="F24" i="52"/>
  <c r="G24" i="52"/>
  <c r="H24" i="52"/>
  <c r="J24" i="52"/>
  <c r="K24" i="52"/>
  <c r="L24" i="52"/>
  <c r="M24" i="52"/>
  <c r="N24" i="52"/>
  <c r="O13" i="52" s="1"/>
  <c r="P24" i="52"/>
  <c r="Q24" i="52"/>
  <c r="D25" i="52"/>
  <c r="E25" i="52"/>
  <c r="F25" i="52"/>
  <c r="G25" i="52"/>
  <c r="H25" i="52"/>
  <c r="J25" i="52"/>
  <c r="K25" i="52"/>
  <c r="L25" i="52"/>
  <c r="M25" i="52"/>
  <c r="N25" i="52"/>
  <c r="O25" i="52"/>
  <c r="P25" i="52"/>
  <c r="Q25" i="52"/>
  <c r="D26" i="52"/>
  <c r="E26" i="52"/>
  <c r="F26" i="52"/>
  <c r="G26" i="52"/>
  <c r="H26" i="52"/>
  <c r="J26" i="52"/>
  <c r="K26" i="52"/>
  <c r="L26" i="52"/>
  <c r="M26" i="52"/>
  <c r="N26" i="52"/>
  <c r="P26" i="52"/>
  <c r="Q26" i="52"/>
  <c r="D27" i="52"/>
  <c r="E27" i="52"/>
  <c r="F27" i="52"/>
  <c r="G27" i="52"/>
  <c r="H27" i="52"/>
  <c r="J27" i="52"/>
  <c r="K27" i="52"/>
  <c r="L27" i="52"/>
  <c r="M27" i="52"/>
  <c r="N27" i="52"/>
  <c r="O27" i="52"/>
  <c r="P27" i="52"/>
  <c r="Q27" i="52"/>
  <c r="D28" i="52"/>
  <c r="E28" i="52"/>
  <c r="F28" i="52"/>
  <c r="G28" i="52"/>
  <c r="H28" i="52"/>
  <c r="J28" i="52"/>
  <c r="K28" i="52"/>
  <c r="L28" i="52"/>
  <c r="M28" i="52"/>
  <c r="N28" i="52"/>
  <c r="P28" i="52"/>
  <c r="Q28" i="52"/>
  <c r="D29" i="52"/>
  <c r="E29" i="52"/>
  <c r="F29" i="52"/>
  <c r="G29" i="52"/>
  <c r="H29" i="52"/>
  <c r="I24" i="52" s="1"/>
  <c r="J29" i="52"/>
  <c r="K29" i="52"/>
  <c r="L29" i="52"/>
  <c r="M29" i="52"/>
  <c r="N29" i="52"/>
  <c r="O17" i="52" s="1"/>
  <c r="O29" i="52"/>
  <c r="P29" i="52"/>
  <c r="Q29" i="52"/>
  <c r="D30" i="52"/>
  <c r="E30" i="52"/>
  <c r="F30" i="52"/>
  <c r="G30" i="52"/>
  <c r="H30" i="52"/>
  <c r="J30" i="52"/>
  <c r="K30" i="52"/>
  <c r="L30" i="52"/>
  <c r="M30" i="52"/>
  <c r="N30" i="52"/>
  <c r="P30" i="52"/>
  <c r="Q30" i="52"/>
  <c r="D31" i="52"/>
  <c r="E31" i="52"/>
  <c r="F31" i="52"/>
  <c r="G31" i="52"/>
  <c r="H31" i="52"/>
  <c r="J31" i="52"/>
  <c r="K31" i="52"/>
  <c r="L31" i="52"/>
  <c r="M31" i="52"/>
  <c r="N31" i="52"/>
  <c r="O31" i="52"/>
  <c r="P31" i="52"/>
  <c r="Q31" i="52"/>
  <c r="D32" i="52"/>
  <c r="E32" i="52"/>
  <c r="F32" i="52"/>
  <c r="G32" i="52"/>
  <c r="H32" i="52"/>
  <c r="J32" i="52"/>
  <c r="K32" i="52"/>
  <c r="L32" i="52"/>
  <c r="M32" i="52"/>
  <c r="N32" i="52"/>
  <c r="P32" i="52"/>
  <c r="Q32" i="52"/>
  <c r="D33" i="52"/>
  <c r="E33" i="52"/>
  <c r="F33" i="52"/>
  <c r="G33" i="52"/>
  <c r="H33" i="52"/>
  <c r="I28" i="52" s="1"/>
  <c r="J33" i="52"/>
  <c r="K33" i="52"/>
  <c r="L33" i="52"/>
  <c r="M33" i="52"/>
  <c r="N33" i="52"/>
  <c r="O33" i="52"/>
  <c r="P33" i="52"/>
  <c r="Q33" i="52"/>
  <c r="D34" i="52"/>
  <c r="E34" i="52"/>
  <c r="F34" i="52"/>
  <c r="G34" i="52"/>
  <c r="H34" i="52"/>
  <c r="J34" i="52"/>
  <c r="K34" i="52"/>
  <c r="L34" i="52"/>
  <c r="M34" i="52"/>
  <c r="N34" i="52"/>
  <c r="O21" i="52" s="1"/>
  <c r="P34" i="52"/>
  <c r="Q34" i="52"/>
  <c r="D35" i="52"/>
  <c r="E35" i="52"/>
  <c r="F35" i="52"/>
  <c r="G35" i="52"/>
  <c r="H35" i="52"/>
  <c r="J35" i="52"/>
  <c r="K35" i="52"/>
  <c r="L35" i="52"/>
  <c r="M35" i="52"/>
  <c r="N35" i="52"/>
  <c r="O35" i="52"/>
  <c r="P35" i="52"/>
  <c r="Q35" i="52"/>
  <c r="D36" i="52"/>
  <c r="E36" i="52"/>
  <c r="F36" i="52"/>
  <c r="G36" i="52"/>
  <c r="H36" i="52"/>
  <c r="I36" i="52"/>
  <c r="J36" i="52"/>
  <c r="K36" i="52"/>
  <c r="L36" i="52"/>
  <c r="M36" i="52"/>
  <c r="N36" i="52"/>
  <c r="P36" i="52"/>
  <c r="Q36" i="52"/>
  <c r="D37" i="52"/>
  <c r="E37" i="52"/>
  <c r="F37" i="52"/>
  <c r="G37" i="52"/>
  <c r="H37" i="52"/>
  <c r="I32" i="52" s="1"/>
  <c r="J37" i="52"/>
  <c r="K37" i="52"/>
  <c r="L37" i="52"/>
  <c r="M37" i="52"/>
  <c r="N37" i="52"/>
  <c r="O37" i="52"/>
  <c r="P37" i="52"/>
  <c r="Q37" i="52"/>
  <c r="D38" i="52"/>
  <c r="E38" i="52"/>
  <c r="F38" i="52"/>
  <c r="G38" i="52"/>
  <c r="H38" i="52"/>
  <c r="J38" i="52"/>
  <c r="K38" i="52"/>
  <c r="L38" i="52"/>
  <c r="M38" i="52"/>
  <c r="N38" i="52"/>
  <c r="P38" i="52"/>
  <c r="Q38" i="52"/>
  <c r="I16" i="52" l="1"/>
  <c r="I8" i="52"/>
  <c r="I34" i="52"/>
  <c r="I30" i="52"/>
  <c r="I26" i="52"/>
  <c r="I22" i="52"/>
  <c r="I18" i="52"/>
  <c r="I14" i="52"/>
  <c r="I10" i="52"/>
  <c r="O34" i="52"/>
  <c r="I37" i="52"/>
  <c r="O36" i="52"/>
  <c r="I35" i="52"/>
  <c r="I33" i="52"/>
  <c r="O32" i="52"/>
  <c r="I31" i="52"/>
  <c r="O30" i="52"/>
  <c r="I29" i="52"/>
  <c r="O28" i="52"/>
  <c r="I27" i="52"/>
  <c r="O26" i="52"/>
  <c r="I25" i="52"/>
  <c r="O24" i="52"/>
  <c r="I23" i="52"/>
  <c r="O22" i="52"/>
  <c r="I21" i="52"/>
  <c r="O20" i="52"/>
  <c r="I19" i="52"/>
  <c r="O18" i="52"/>
  <c r="I17" i="52"/>
  <c r="O16" i="52"/>
  <c r="I15" i="52"/>
  <c r="O14" i="52"/>
  <c r="I13" i="52"/>
  <c r="O12" i="52"/>
  <c r="I11" i="52"/>
  <c r="O10" i="52"/>
  <c r="I9" i="52"/>
  <c r="O8" i="52"/>
  <c r="I7" i="52"/>
  <c r="O6" i="52"/>
  <c r="I4" i="52"/>
  <c r="O5" i="52"/>
  <c r="I5" i="52"/>
  <c r="O4" i="52"/>
  <c r="O38" i="52"/>
</calcChain>
</file>

<file path=xl/sharedStrings.xml><?xml version="1.0" encoding="utf-8"?>
<sst xmlns="http://schemas.openxmlformats.org/spreadsheetml/2006/main" count="336" uniqueCount="138">
  <si>
    <t>フープ</t>
    <phoneticPr fontId="2"/>
  </si>
  <si>
    <t>クラブ</t>
    <phoneticPr fontId="2"/>
  </si>
  <si>
    <t>ボール</t>
    <phoneticPr fontId="2"/>
  </si>
  <si>
    <t>リボン</t>
    <phoneticPr fontId="2"/>
  </si>
  <si>
    <t>nico新体操クラブ</t>
    <rPh sb="4" eb="7">
      <t>シンタイソウ</t>
    </rPh>
    <phoneticPr fontId="5"/>
  </si>
  <si>
    <t>高１</t>
  </si>
  <si>
    <t>長泉新体操クラブ</t>
    <rPh sb="0" eb="5">
      <t>ナガイズミシンタイソウ</t>
    </rPh>
    <phoneticPr fontId="5"/>
  </si>
  <si>
    <t>中２</t>
  </si>
  <si>
    <t>島田ジュニア</t>
    <rPh sb="0" eb="2">
      <t>シマダ</t>
    </rPh>
    <phoneticPr fontId="5"/>
  </si>
  <si>
    <t>中３</t>
  </si>
  <si>
    <t>アンジュ/城南静岡中学校</t>
    <phoneticPr fontId="5"/>
  </si>
  <si>
    <t>nicoRG</t>
    <phoneticPr fontId="5"/>
  </si>
  <si>
    <t>中１</t>
  </si>
  <si>
    <t>リュミエルRG</t>
    <phoneticPr fontId="5"/>
  </si>
  <si>
    <t>小５</t>
  </si>
  <si>
    <t>R.G.C.富士スターリス</t>
    <rPh sb="6" eb="8">
      <t>フジ</t>
    </rPh>
    <phoneticPr fontId="5"/>
  </si>
  <si>
    <t>アンジュ/城南静岡高等学校</t>
    <phoneticPr fontId="5"/>
  </si>
  <si>
    <t>LUKIA新体操クラブ</t>
    <rPh sb="5" eb="8">
      <t>シンタイソウ</t>
    </rPh>
    <phoneticPr fontId="5"/>
  </si>
  <si>
    <t>小６</t>
  </si>
  <si>
    <t>島田RG</t>
    <rPh sb="0" eb="4">
      <t>シマダrg</t>
    </rPh>
    <phoneticPr fontId="5"/>
  </si>
  <si>
    <t>アンジュ/城南静岡中学校</t>
    <rPh sb="0" eb="1">
      <t>チュ</t>
    </rPh>
    <phoneticPr fontId="5"/>
  </si>
  <si>
    <t>リュミエル</t>
    <phoneticPr fontId="5"/>
  </si>
  <si>
    <t>NPO法人ローザ新体操クラブ浜松</t>
    <rPh sb="3" eb="5">
      <t>ホウジン</t>
    </rPh>
    <rPh sb="8" eb="11">
      <t>シンタイソウ</t>
    </rPh>
    <rPh sb="14" eb="16">
      <t>ハママツ</t>
    </rPh>
    <phoneticPr fontId="5"/>
  </si>
  <si>
    <t>アンジュ/城南静岡高等学校</t>
    <rPh sb="0" eb="2">
      <t>アンjy</t>
    </rPh>
    <phoneticPr fontId="5"/>
  </si>
  <si>
    <t>沼津香陵新体操クラブ</t>
    <rPh sb="0" eb="7">
      <t>ヌマヅコウリョウシンタイソウ</t>
    </rPh>
    <phoneticPr fontId="5"/>
  </si>
  <si>
    <t>KAWAI.RG</t>
    <phoneticPr fontId="5"/>
  </si>
  <si>
    <t>いわたＲＧ</t>
    <phoneticPr fontId="5"/>
  </si>
  <si>
    <t>アンジュRG</t>
    <rPh sb="0" eb="2">
      <t>アンjy</t>
    </rPh>
    <phoneticPr fontId="5"/>
  </si>
  <si>
    <t>るんな新体操クラブ</t>
    <rPh sb="3" eb="6">
      <t>シンタイソウ</t>
    </rPh>
    <phoneticPr fontId="5"/>
  </si>
  <si>
    <t>R.G.C.富士スターリスジュニア</t>
    <rPh sb="6" eb="8">
      <t>フジ</t>
    </rPh>
    <phoneticPr fontId="5"/>
  </si>
  <si>
    <t>ティナ島田</t>
    <rPh sb="3" eb="5">
      <t>シマダ</t>
    </rPh>
    <phoneticPr fontId="5"/>
  </si>
  <si>
    <t>NPO法人浜松ジュニアRG</t>
    <rPh sb="3" eb="5">
      <t>ホウジン</t>
    </rPh>
    <rPh sb="5" eb="7">
      <t>ハママツ</t>
    </rPh>
    <phoneticPr fontId="5"/>
  </si>
  <si>
    <t>静岡RG</t>
    <rPh sb="0" eb="2">
      <t>シズオカ</t>
    </rPh>
    <phoneticPr fontId="5"/>
  </si>
  <si>
    <t>D</t>
    <phoneticPr fontId="2"/>
  </si>
  <si>
    <t>A</t>
    <phoneticPr fontId="2"/>
  </si>
  <si>
    <t>E</t>
    <phoneticPr fontId="2"/>
  </si>
  <si>
    <t>減点</t>
    <rPh sb="0" eb="2">
      <t>ゲンテン</t>
    </rPh>
    <phoneticPr fontId="2"/>
  </si>
  <si>
    <t>得点</t>
    <rPh sb="0" eb="2">
      <t>トクテン</t>
    </rPh>
    <phoneticPr fontId="2"/>
  </si>
  <si>
    <t>合計</t>
    <rPh sb="0" eb="2">
      <t>ゴウケイ</t>
    </rPh>
    <phoneticPr fontId="2"/>
  </si>
  <si>
    <t>順位</t>
    <rPh sb="0" eb="2">
      <t>ジュンイ</t>
    </rPh>
    <phoneticPr fontId="2"/>
  </si>
  <si>
    <t>名前</t>
    <rPh sb="0" eb="2">
      <t>ナマエ</t>
    </rPh>
    <phoneticPr fontId="2"/>
  </si>
  <si>
    <t>所属</t>
    <rPh sb="0" eb="2">
      <t>ショゾク</t>
    </rPh>
    <phoneticPr fontId="2"/>
  </si>
  <si>
    <t>学年</t>
    <rPh sb="0" eb="2">
      <t>ガクネン</t>
    </rPh>
    <phoneticPr fontId="2"/>
  </si>
  <si>
    <t>アンジュ/城南静岡中学校</t>
  </si>
  <si>
    <t>nicoRG</t>
  </si>
  <si>
    <t>リュミエルRG</t>
  </si>
  <si>
    <t>リュミエル</t>
  </si>
  <si>
    <t>KAWAI.RG</t>
  </si>
  <si>
    <t>アンジュ/城南静岡高等学校</t>
  </si>
  <si>
    <t>KURARA</t>
  </si>
  <si>
    <t>ティアラRG</t>
  </si>
  <si>
    <t>R・G・C　felisa</t>
  </si>
  <si>
    <t>村上 愛來</t>
    <phoneticPr fontId="5"/>
  </si>
  <si>
    <t>田中 菜月美</t>
    <rPh sb="0" eb="2">
      <t>タナカ</t>
    </rPh>
    <rPh sb="3" eb="4">
      <t>ナ</t>
    </rPh>
    <rPh sb="4" eb="5">
      <t>ツキ</t>
    </rPh>
    <rPh sb="5" eb="6">
      <t>ミ</t>
    </rPh>
    <phoneticPr fontId="5"/>
  </si>
  <si>
    <t>鈴木 萌衣</t>
    <rPh sb="0" eb="2">
      <t>スズキ</t>
    </rPh>
    <rPh sb="3" eb="4">
      <t>モ</t>
    </rPh>
    <rPh sb="4" eb="5">
      <t>イ</t>
    </rPh>
    <phoneticPr fontId="5"/>
  </si>
  <si>
    <t>岩崎 陽</t>
    <rPh sb="0" eb="2">
      <t>イワサキ</t>
    </rPh>
    <rPh sb="3" eb="4">
      <t>ヨウ</t>
    </rPh>
    <phoneticPr fontId="5"/>
  </si>
  <si>
    <t>大野 陽葵</t>
    <rPh sb="0" eb="2">
      <t>オオノ</t>
    </rPh>
    <rPh sb="3" eb="4">
      <t>ヒ</t>
    </rPh>
    <phoneticPr fontId="5"/>
  </si>
  <si>
    <t>有岡 夢結</t>
    <rPh sb="0" eb="2">
      <t>アリオカ</t>
    </rPh>
    <rPh sb="3" eb="5">
      <t>ムウ</t>
    </rPh>
    <phoneticPr fontId="5"/>
  </si>
  <si>
    <t>上野 美空</t>
    <rPh sb="0" eb="2">
      <t>ウエノ</t>
    </rPh>
    <rPh sb="3" eb="4">
      <t>ミ</t>
    </rPh>
    <rPh sb="4" eb="5">
      <t>ソラ</t>
    </rPh>
    <phoneticPr fontId="5"/>
  </si>
  <si>
    <t>振本 萌花</t>
    <rPh sb="0" eb="2">
      <t>フリモt</t>
    </rPh>
    <phoneticPr fontId="5"/>
  </si>
  <si>
    <t>山本 彩葉</t>
    <rPh sb="0" eb="2">
      <t>ヤマモt</t>
    </rPh>
    <phoneticPr fontId="5"/>
  </si>
  <si>
    <t>藤田 凜</t>
    <rPh sb="0" eb="2">
      <t>フジタ</t>
    </rPh>
    <rPh sb="3" eb="4">
      <t>リン</t>
    </rPh>
    <phoneticPr fontId="5"/>
  </si>
  <si>
    <t>原田 夏純</t>
    <rPh sb="0" eb="2">
      <t>ハラダ</t>
    </rPh>
    <rPh sb="3" eb="5">
      <t>カスミ</t>
    </rPh>
    <phoneticPr fontId="5"/>
  </si>
  <si>
    <t>川端 ひかり</t>
    <rPh sb="0" eb="2">
      <t>カワバタ</t>
    </rPh>
    <phoneticPr fontId="5"/>
  </si>
  <si>
    <t>河野 虹心</t>
    <rPh sb="0" eb="2">
      <t>コウノ</t>
    </rPh>
    <rPh sb="3" eb="4">
      <t>ニジ</t>
    </rPh>
    <rPh sb="4" eb="5">
      <t>ココロ</t>
    </rPh>
    <phoneticPr fontId="5"/>
  </si>
  <si>
    <t>大村 桃</t>
    <rPh sb="0" eb="2">
      <t>オオムラ</t>
    </rPh>
    <rPh sb="3" eb="4">
      <t>モモ</t>
    </rPh>
    <phoneticPr fontId="2"/>
  </si>
  <si>
    <t>勝又 莉紗</t>
    <rPh sb="0" eb="2">
      <t>カツマタ</t>
    </rPh>
    <rPh sb="3" eb="5">
      <t>リサ</t>
    </rPh>
    <phoneticPr fontId="5"/>
  </si>
  <si>
    <t>後藤 七緒</t>
    <rPh sb="0" eb="2">
      <t>ゴトウ</t>
    </rPh>
    <rPh sb="3" eb="4">
      <t>ナナ</t>
    </rPh>
    <rPh sb="4" eb="5">
      <t>オ</t>
    </rPh>
    <phoneticPr fontId="5"/>
  </si>
  <si>
    <t>兒玉 彩芽</t>
    <rPh sb="0" eb="2">
      <t>コダマ</t>
    </rPh>
    <rPh sb="3" eb="4">
      <t>アヤ</t>
    </rPh>
    <rPh sb="4" eb="5">
      <t>メ</t>
    </rPh>
    <phoneticPr fontId="5"/>
  </si>
  <si>
    <t>望月 讃良</t>
    <rPh sb="0" eb="2">
      <t>モチヅキ</t>
    </rPh>
    <rPh sb="3" eb="5">
      <t>サララ</t>
    </rPh>
    <phoneticPr fontId="2"/>
  </si>
  <si>
    <t>宮本 みしあ</t>
    <rPh sb="0" eb="2">
      <t>ミヤモト</t>
    </rPh>
    <phoneticPr fontId="2"/>
  </si>
  <si>
    <t>松野 美月</t>
    <rPh sb="0" eb="2">
      <t>マツノ</t>
    </rPh>
    <rPh sb="3" eb="5">
      <t>ミツキ</t>
    </rPh>
    <phoneticPr fontId="2"/>
  </si>
  <si>
    <t>前田 瑠奈</t>
    <rPh sb="0" eb="2">
      <t>マエダ</t>
    </rPh>
    <rPh sb="3" eb="5">
      <t>ルナ</t>
    </rPh>
    <phoneticPr fontId="5"/>
  </si>
  <si>
    <t>秩父 愛</t>
    <rPh sb="0" eb="2">
      <t>チチブ</t>
    </rPh>
    <rPh sb="3" eb="4">
      <t>アイ</t>
    </rPh>
    <phoneticPr fontId="5"/>
  </si>
  <si>
    <t>溝下 桃乃</t>
    <rPh sb="0" eb="1">
      <t>ミゾ</t>
    </rPh>
    <rPh sb="1" eb="2">
      <t>シタ</t>
    </rPh>
    <rPh sb="3" eb="4">
      <t>モモ</t>
    </rPh>
    <rPh sb="4" eb="5">
      <t>ノ</t>
    </rPh>
    <phoneticPr fontId="5"/>
  </si>
  <si>
    <t>小楠 紗央</t>
    <rPh sb="0" eb="2">
      <t>オグス</t>
    </rPh>
    <rPh sb="3" eb="5">
      <t>サオウ</t>
    </rPh>
    <phoneticPr fontId="5"/>
  </si>
  <si>
    <t>清水 佳央</t>
    <rPh sb="0" eb="2">
      <t>シミズ</t>
    </rPh>
    <rPh sb="3" eb="4">
      <t>カ</t>
    </rPh>
    <rPh sb="4" eb="5">
      <t>オウ</t>
    </rPh>
    <phoneticPr fontId="5"/>
  </si>
  <si>
    <t>辻 美瑞紀</t>
    <rPh sb="0" eb="1">
      <t>ツジ</t>
    </rPh>
    <phoneticPr fontId="5"/>
  </si>
  <si>
    <t>齋藤 羽叶</t>
    <rPh sb="0" eb="2">
      <t>サイトウ</t>
    </rPh>
    <rPh sb="3" eb="4">
      <t>ハネ</t>
    </rPh>
    <rPh sb="4" eb="5">
      <t>カノウ</t>
    </rPh>
    <phoneticPr fontId="5"/>
  </si>
  <si>
    <t>水川 幸音</t>
    <rPh sb="0" eb="2">
      <t>ミズカワ</t>
    </rPh>
    <rPh sb="3" eb="4">
      <t>ユキ</t>
    </rPh>
    <rPh sb="4" eb="5">
      <t>オト</t>
    </rPh>
    <phoneticPr fontId="5"/>
  </si>
  <si>
    <t>河原崎 理央</t>
    <phoneticPr fontId="2"/>
  </si>
  <si>
    <t>掛川 茉莉</t>
    <rPh sb="0" eb="2">
      <t>カケガw</t>
    </rPh>
    <phoneticPr fontId="5"/>
  </si>
  <si>
    <t>横山 彩夏</t>
    <rPh sb="0" eb="2">
      <t>ヨコヤマ</t>
    </rPh>
    <rPh sb="3" eb="4">
      <t>イロドリ</t>
    </rPh>
    <rPh sb="4" eb="5">
      <t>ナツ</t>
    </rPh>
    <phoneticPr fontId="5"/>
  </si>
  <si>
    <t>渡邉 紅葉</t>
    <rPh sb="0" eb="2">
      <t>ワタナベ</t>
    </rPh>
    <rPh sb="3" eb="5">
      <t>クレハ</t>
    </rPh>
    <phoneticPr fontId="5"/>
  </si>
  <si>
    <t>杉森 咲良</t>
    <rPh sb="0" eb="2">
      <t>スギモリ</t>
    </rPh>
    <rPh sb="3" eb="4">
      <t>サキ</t>
    </rPh>
    <rPh sb="4" eb="5">
      <t>リョウ</t>
    </rPh>
    <phoneticPr fontId="5"/>
  </si>
  <si>
    <t>市川 凜心</t>
    <rPh sb="0" eb="2">
      <t>イチカワ</t>
    </rPh>
    <rPh sb="3" eb="4">
      <t>リン</t>
    </rPh>
    <rPh sb="4" eb="5">
      <t>ココロ</t>
    </rPh>
    <phoneticPr fontId="5"/>
  </si>
  <si>
    <t>石岡 更紗</t>
    <rPh sb="0" eb="2">
      <t>イシオカ</t>
    </rPh>
    <rPh sb="3" eb="5">
      <t>サラサ</t>
    </rPh>
    <phoneticPr fontId="2"/>
  </si>
  <si>
    <t>木下 紗依</t>
    <rPh sb="0" eb="2">
      <t>キノシタ</t>
    </rPh>
    <rPh sb="3" eb="4">
      <t>サ</t>
    </rPh>
    <rPh sb="4" eb="5">
      <t>イ</t>
    </rPh>
    <phoneticPr fontId="5"/>
  </si>
  <si>
    <t>岩城 こころ</t>
    <rPh sb="0" eb="2">
      <t>イワキ</t>
    </rPh>
    <phoneticPr fontId="5"/>
  </si>
  <si>
    <t>黒田 ひまり</t>
    <rPh sb="0" eb="2">
      <t>クロダ</t>
    </rPh>
    <phoneticPr fontId="5"/>
  </si>
  <si>
    <t>鈴木 友渚</t>
    <rPh sb="0" eb="2">
      <t>スズキ</t>
    </rPh>
    <rPh sb="3" eb="4">
      <t>トモ</t>
    </rPh>
    <rPh sb="4" eb="5">
      <t>ナギサ</t>
    </rPh>
    <phoneticPr fontId="5"/>
  </si>
  <si>
    <t>原 心夏</t>
    <rPh sb="0" eb="1">
      <t>ゲン</t>
    </rPh>
    <rPh sb="2" eb="3">
      <t>ココロ</t>
    </rPh>
    <rPh sb="3" eb="4">
      <t>ナツ</t>
    </rPh>
    <phoneticPr fontId="5"/>
  </si>
  <si>
    <t>令和４年度静岡県ジュニア選手権大会個人（Bクラス）結果</t>
    <rPh sb="0" eb="2">
      <t>レイワ</t>
    </rPh>
    <rPh sb="3" eb="5">
      <t>ネンド</t>
    </rPh>
    <rPh sb="5" eb="8">
      <t>シズオカケン</t>
    </rPh>
    <rPh sb="12" eb="17">
      <t>センシュケンタイカイ</t>
    </rPh>
    <rPh sb="17" eb="19">
      <t>コジン</t>
    </rPh>
    <rPh sb="25" eb="27">
      <t>ケッカ</t>
    </rPh>
    <phoneticPr fontId="2"/>
  </si>
  <si>
    <t>令和４年度静岡県ジュニア選手権大会個人（Aクラス）予選結果</t>
    <rPh sb="25" eb="27">
      <t>ヨセン</t>
    </rPh>
    <phoneticPr fontId="2"/>
  </si>
  <si>
    <t>上倉 実咲</t>
    <rPh sb="0" eb="2">
      <t>カミクラ</t>
    </rPh>
    <rPh sb="3" eb="5">
      <t>ミサキ</t>
    </rPh>
    <phoneticPr fontId="5"/>
  </si>
  <si>
    <t>阿部 優希葉</t>
    <rPh sb="0" eb="2">
      <t>アベ</t>
    </rPh>
    <rPh sb="3" eb="4">
      <t>ユウ</t>
    </rPh>
    <rPh sb="4" eb="6">
      <t>キハ</t>
    </rPh>
    <phoneticPr fontId="5"/>
  </si>
  <si>
    <t>大越 うらら</t>
    <rPh sb="0" eb="2">
      <t>オオコシ</t>
    </rPh>
    <phoneticPr fontId="5"/>
  </si>
  <si>
    <t>近藤 愛瑠</t>
    <rPh sb="0" eb="2">
      <t>コンドウ</t>
    </rPh>
    <rPh sb="3" eb="4">
      <t>アイ</t>
    </rPh>
    <rPh sb="4" eb="5">
      <t>ル</t>
    </rPh>
    <phoneticPr fontId="5"/>
  </si>
  <si>
    <t>西尾 桜</t>
    <rPh sb="0" eb="2">
      <t>ニシ</t>
    </rPh>
    <phoneticPr fontId="5"/>
  </si>
  <si>
    <t>稲葉 蓮</t>
    <rPh sb="0" eb="2">
      <t>イナバ</t>
    </rPh>
    <rPh sb="3" eb="4">
      <t>レン</t>
    </rPh>
    <phoneticPr fontId="5"/>
  </si>
  <si>
    <t>佐々木 天花</t>
    <rPh sb="0" eb="3">
      <t>ササキ</t>
    </rPh>
    <rPh sb="4" eb="6">
      <t>テンカ</t>
    </rPh>
    <phoneticPr fontId="5"/>
  </si>
  <si>
    <t>榛葉 千桜</t>
    <rPh sb="0" eb="2">
      <t>シンバ</t>
    </rPh>
    <rPh sb="3" eb="5">
      <t>チハル</t>
    </rPh>
    <phoneticPr fontId="5"/>
  </si>
  <si>
    <t>大石 杏果</t>
    <rPh sb="0" eb="2">
      <t>オオイシ</t>
    </rPh>
    <rPh sb="3" eb="5">
      <t>キョウカ</t>
    </rPh>
    <phoneticPr fontId="5"/>
  </si>
  <si>
    <t>村松 遥琉奈</t>
    <rPh sb="0" eb="2">
      <t>ムラマツ</t>
    </rPh>
    <rPh sb="3" eb="4">
      <t>ハルカ</t>
    </rPh>
    <rPh sb="4" eb="5">
      <t>ル</t>
    </rPh>
    <rPh sb="5" eb="6">
      <t>ナ</t>
    </rPh>
    <phoneticPr fontId="5"/>
  </si>
  <si>
    <t>糸山 心絆</t>
    <rPh sb="0" eb="2">
      <t>イトヤマ</t>
    </rPh>
    <rPh sb="3" eb="4">
      <t>ココロ</t>
    </rPh>
    <rPh sb="4" eb="5">
      <t>キズナ</t>
    </rPh>
    <phoneticPr fontId="5"/>
  </si>
  <si>
    <t>渡邊 心結</t>
    <rPh sb="0" eb="1">
      <t>ワタナb</t>
    </rPh>
    <phoneticPr fontId="5"/>
  </si>
  <si>
    <t>菊地 青空</t>
    <rPh sb="0" eb="2">
      <t>キクチ</t>
    </rPh>
    <rPh sb="3" eb="5">
      <t>アオゾラ</t>
    </rPh>
    <phoneticPr fontId="5"/>
  </si>
  <si>
    <t>藤田 蒼</t>
    <rPh sb="0" eb="2">
      <t>フジタ</t>
    </rPh>
    <rPh sb="3" eb="4">
      <t>アオイ</t>
    </rPh>
    <phoneticPr fontId="5"/>
  </si>
  <si>
    <t>山出 夢莉</t>
    <rPh sb="0" eb="2">
      <t>ヤマデ</t>
    </rPh>
    <rPh sb="3" eb="4">
      <t>ユメ</t>
    </rPh>
    <rPh sb="4" eb="5">
      <t>リ</t>
    </rPh>
    <phoneticPr fontId="5"/>
  </si>
  <si>
    <t>石川 歩</t>
    <rPh sb="0" eb="2">
      <t>イシカワ</t>
    </rPh>
    <rPh sb="3" eb="4">
      <t>アユム</t>
    </rPh>
    <phoneticPr fontId="5"/>
  </si>
  <si>
    <t>髙岡 綺咲</t>
    <rPh sb="0" eb="2">
      <t>タカオカ</t>
    </rPh>
    <rPh sb="3" eb="4">
      <t>アヤ</t>
    </rPh>
    <rPh sb="4" eb="5">
      <t>サキ</t>
    </rPh>
    <phoneticPr fontId="5"/>
  </si>
  <si>
    <t>鈴木 結愛</t>
    <rPh sb="0" eb="2">
      <t>スズキ</t>
    </rPh>
    <rPh sb="3" eb="5">
      <t>ユウア</t>
    </rPh>
    <rPh sb="4" eb="5">
      <t>アイ</t>
    </rPh>
    <phoneticPr fontId="5"/>
  </si>
  <si>
    <t>鈴木 美結</t>
    <rPh sb="0" eb="2">
      <t>スズキ</t>
    </rPh>
    <rPh sb="3" eb="5">
      <t>ミユ</t>
    </rPh>
    <phoneticPr fontId="5"/>
  </si>
  <si>
    <t>望月 陽香理</t>
    <rPh sb="0" eb="2">
      <t>モチヅキ</t>
    </rPh>
    <rPh sb="3" eb="4">
      <t>ヨウ</t>
    </rPh>
    <rPh sb="4" eb="5">
      <t>カオリ</t>
    </rPh>
    <rPh sb="5" eb="6">
      <t>オサム</t>
    </rPh>
    <phoneticPr fontId="5"/>
  </si>
  <si>
    <t>永瀬 紗彩</t>
    <rPh sb="0" eb="2">
      <t>ナガs</t>
    </rPh>
    <phoneticPr fontId="5"/>
  </si>
  <si>
    <t>臼田 珠花</t>
    <rPh sb="0" eb="2">
      <t>ウスダ</t>
    </rPh>
    <rPh sb="3" eb="4">
      <t>シュ</t>
    </rPh>
    <rPh sb="4" eb="5">
      <t>ハナ</t>
    </rPh>
    <phoneticPr fontId="5"/>
  </si>
  <si>
    <t>望月 音舞</t>
    <rPh sb="0" eb="2">
      <t>モチヅk</t>
    </rPh>
    <phoneticPr fontId="5"/>
  </si>
  <si>
    <t>落合 くるみ</t>
    <rPh sb="0" eb="2">
      <t>オチアイ</t>
    </rPh>
    <phoneticPr fontId="5"/>
  </si>
  <si>
    <t>宗田 結愛</t>
    <rPh sb="0" eb="2">
      <t>ソウダ</t>
    </rPh>
    <rPh sb="3" eb="4">
      <t>ユイ</t>
    </rPh>
    <rPh sb="4" eb="5">
      <t>アイ</t>
    </rPh>
    <phoneticPr fontId="5"/>
  </si>
  <si>
    <t>小澤 美月</t>
    <rPh sb="0" eb="2">
      <t>オザワ</t>
    </rPh>
    <rPh sb="3" eb="5">
      <t>ミヅキ</t>
    </rPh>
    <phoneticPr fontId="5"/>
  </si>
  <si>
    <t>鈴木 悠月</t>
    <rPh sb="0" eb="2">
      <t>スズキ</t>
    </rPh>
    <rPh sb="3" eb="4">
      <t>ユウ</t>
    </rPh>
    <rPh sb="4" eb="5">
      <t>ツキ</t>
    </rPh>
    <phoneticPr fontId="5"/>
  </si>
  <si>
    <t>伊藤 七葉　</t>
    <rPh sb="0" eb="2">
      <t>イトウ</t>
    </rPh>
    <rPh sb="3" eb="4">
      <t>ナナ</t>
    </rPh>
    <rPh sb="4" eb="5">
      <t>ハ</t>
    </rPh>
    <phoneticPr fontId="5"/>
  </si>
  <si>
    <t>髙村 麻里</t>
    <rPh sb="0" eb="1">
      <t>ダカイ</t>
    </rPh>
    <rPh sb="1" eb="2">
      <t>ムラ</t>
    </rPh>
    <rPh sb="3" eb="5">
      <t>マリ</t>
    </rPh>
    <phoneticPr fontId="5"/>
  </si>
  <si>
    <t>小澤 江奈</t>
    <rPh sb="0" eb="2">
      <t>オザワ</t>
    </rPh>
    <rPh sb="3" eb="4">
      <t>エ</t>
    </rPh>
    <rPh sb="4" eb="5">
      <t>ナ</t>
    </rPh>
    <phoneticPr fontId="5"/>
  </si>
  <si>
    <t>安川 紋菜</t>
    <rPh sb="0" eb="2">
      <t>ヤスカワ</t>
    </rPh>
    <rPh sb="3" eb="4">
      <t>モン</t>
    </rPh>
    <rPh sb="4" eb="5">
      <t>ナ</t>
    </rPh>
    <phoneticPr fontId="5"/>
  </si>
  <si>
    <t>渡邊 心愛</t>
    <rPh sb="0" eb="2">
      <t>ワタナb</t>
    </rPh>
    <phoneticPr fontId="5"/>
  </si>
  <si>
    <t>土橋 莉子</t>
    <rPh sb="0" eb="2">
      <t>ツt</t>
    </rPh>
    <phoneticPr fontId="5"/>
  </si>
  <si>
    <t>小寺 芽衣</t>
    <rPh sb="0" eb="2">
      <t>コデラ</t>
    </rPh>
    <rPh sb="3" eb="5">
      <t>メイ</t>
    </rPh>
    <phoneticPr fontId="5"/>
  </si>
  <si>
    <t>小川 琴羽</t>
    <rPh sb="0" eb="2">
      <t>オガワ</t>
    </rPh>
    <rPh sb="3" eb="4">
      <t>コト</t>
    </rPh>
    <rPh sb="4" eb="5">
      <t>ハネ</t>
    </rPh>
    <phoneticPr fontId="5"/>
  </si>
  <si>
    <t>所属</t>
    <phoneticPr fontId="2"/>
  </si>
  <si>
    <t>学年</t>
    <phoneticPr fontId="2"/>
  </si>
  <si>
    <t>伊藤 七葉</t>
    <rPh sb="0" eb="2">
      <t>イトウ</t>
    </rPh>
    <rPh sb="3" eb="4">
      <t>ナナ</t>
    </rPh>
    <rPh sb="4" eb="5">
      <t>ハ</t>
    </rPh>
    <phoneticPr fontId="5"/>
  </si>
  <si>
    <t>名前</t>
    <rPh sb="0" eb="2">
      <t>ナマエ</t>
    </rPh>
    <phoneticPr fontId="2"/>
  </si>
  <si>
    <t>所属</t>
    <rPh sb="0" eb="2">
      <t>ショゾク</t>
    </rPh>
    <phoneticPr fontId="2"/>
  </si>
  <si>
    <t>学年</t>
    <rPh sb="0" eb="2">
      <t>ガクネン</t>
    </rPh>
    <phoneticPr fontId="2"/>
  </si>
  <si>
    <t>令和４年度静岡県ジュニア選手権大会個人（Aクラス）決勝結果</t>
    <phoneticPr fontId="2"/>
  </si>
  <si>
    <t>名前</t>
    <phoneticPr fontId="2"/>
  </si>
  <si>
    <t>令和４年度静岡県ジュニア選手権大会個人（Aクラス）４種目結果</t>
    <rPh sb="26" eb="28">
      <t>シュモク</t>
    </rPh>
    <rPh sb="28" eb="30">
      <t>ケッカ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</si>
</sst>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quot;　&quot;@"/>
    <numFmt numFmtId="179" formatCode="0.000"/>
  </numFmts>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ＭＳ Ｐ明朝"/>
      <family val="1"/>
      <charset val="128"/>
    </font>
    <font>
      <sz val="10"/>
      <name val="ＭＳ Ｐゴシック"/>
      <family val="3"/>
      <charset val="128"/>
    </font>
    <font>
      <sz val="6"/>
      <name val="ＭＳ Ｐゴシック"/>
      <family val="3"/>
      <charset val="128"/>
    </font>
    <font>
      <sz val="11"/>
      <name val="ＭＳ Ｐゴシック"/>
      <family val="3"/>
      <charset val="128"/>
    </font>
    <font>
      <sz val="11"/>
      <color theme="1"/>
      <name val="游ゴシック"/>
      <family val="3"/>
      <charset val="128"/>
      <scheme val="minor"/>
    </font>
    <font>
      <sz val="16"/>
      <color theme="1"/>
      <name val="游ゴシック"/>
      <family val="3"/>
      <charset val="128"/>
      <scheme val="minor"/>
    </font>
    <font>
      <sz val="11"/>
      <color rgb="FF000000"/>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6"/>
      <color theme="1"/>
      <name val="游ゴシック"/>
      <family val="2"/>
      <charset val="128"/>
      <scheme val="minor"/>
    </font>
    <font>
      <sz val="10"/>
      <color theme="1"/>
      <name val="游ゴシック"/>
      <family val="2"/>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4">
    <xf numFmtId="0" fontId="0" fillId="0" borderId="0">
      <alignment vertical="center"/>
    </xf>
    <xf numFmtId="0" fontId="3" fillId="0" borderId="0"/>
    <xf numFmtId="0" fontId="1" fillId="0" borderId="0">
      <alignment vertical="center"/>
    </xf>
    <xf numFmtId="0" fontId="7"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9" fillId="0" borderId="0"/>
    <xf numFmtId="38" fontId="3" fillId="0" borderId="0" applyFont="0" applyFill="0" applyBorder="0" applyAlignment="0" applyProtection="0"/>
    <xf numFmtId="38" fontId="3" fillId="0" borderId="0" applyFont="0" applyFill="0" applyBorder="0" applyAlignment="0" applyProtection="0"/>
    <xf numFmtId="0" fontId="3" fillId="0" borderId="0"/>
    <xf numFmtId="0" fontId="3" fillId="0" borderId="0"/>
  </cellStyleXfs>
  <cellXfs count="75">
    <xf numFmtId="0" fontId="0" fillId="0" borderId="0" xfId="0">
      <alignment vertical="center"/>
    </xf>
    <xf numFmtId="177" fontId="4" fillId="0" borderId="5" xfId="13" applyNumberFormat="1" applyFont="1" applyBorder="1" applyAlignment="1">
      <alignment horizontal="center" vertical="center" shrinkToFit="1"/>
    </xf>
    <xf numFmtId="49" fontId="4" fillId="0" borderId="5" xfId="13" applyNumberFormat="1" applyFont="1" applyBorder="1" applyAlignment="1">
      <alignment horizontal="center" vertical="center" wrapText="1"/>
    </xf>
    <xf numFmtId="49" fontId="4" fillId="0" borderId="1" xfId="13" applyNumberFormat="1" applyFont="1" applyBorder="1" applyAlignment="1">
      <alignment horizontal="center" vertical="center" wrapText="1"/>
    </xf>
    <xf numFmtId="177" fontId="4" fillId="0" borderId="1" xfId="13" applyNumberFormat="1" applyFont="1" applyBorder="1" applyAlignment="1">
      <alignment horizontal="center" vertical="center" shrinkToFit="1"/>
    </xf>
    <xf numFmtId="0" fontId="0" fillId="0" borderId="1" xfId="0" applyBorder="1">
      <alignment vertical="center"/>
    </xf>
    <xf numFmtId="179" fontId="12" fillId="0" borderId="1" xfId="0" applyNumberFormat="1" applyFont="1" applyBorder="1">
      <alignment vertical="center"/>
    </xf>
    <xf numFmtId="179" fontId="0" fillId="0" borderId="1" xfId="0" applyNumberFormat="1" applyBorder="1">
      <alignment vertical="center"/>
    </xf>
    <xf numFmtId="0" fontId="0" fillId="0" borderId="0" xfId="0" applyFill="1" applyAlignment="1">
      <alignment horizontal="center" vertical="center"/>
    </xf>
    <xf numFmtId="0" fontId="0" fillId="0" borderId="1" xfId="0" applyFill="1" applyBorder="1">
      <alignment vertical="center"/>
    </xf>
    <xf numFmtId="179" fontId="0" fillId="0" borderId="1" xfId="0" applyNumberFormat="1" applyFill="1" applyBorder="1">
      <alignment vertical="center"/>
    </xf>
    <xf numFmtId="0" fontId="0" fillId="0" borderId="0" xfId="0" applyFill="1">
      <alignment vertical="center"/>
    </xf>
    <xf numFmtId="0" fontId="0" fillId="0" borderId="13" xfId="0" applyFill="1" applyBorder="1">
      <alignment vertical="center"/>
    </xf>
    <xf numFmtId="0" fontId="0" fillId="0" borderId="19" xfId="0" applyFill="1" applyBorder="1">
      <alignment vertical="center"/>
    </xf>
    <xf numFmtId="0" fontId="0" fillId="0" borderId="20" xfId="0" applyFill="1" applyBorder="1">
      <alignment vertical="center"/>
    </xf>
    <xf numFmtId="179" fontId="0" fillId="0" borderId="14" xfId="0" applyNumberFormat="1" applyFill="1" applyBorder="1">
      <alignment vertical="center"/>
    </xf>
    <xf numFmtId="179" fontId="0" fillId="0" borderId="13" xfId="0" applyNumberFormat="1" applyFill="1" applyBorder="1">
      <alignment vertical="center"/>
    </xf>
    <xf numFmtId="179" fontId="0" fillId="0" borderId="18" xfId="0" applyNumberFormat="1" applyFill="1" applyBorder="1">
      <alignment vertical="center"/>
    </xf>
    <xf numFmtId="179" fontId="0" fillId="0" borderId="19" xfId="0" applyNumberFormat="1" applyFill="1" applyBorder="1">
      <alignment vertical="center"/>
    </xf>
    <xf numFmtId="179" fontId="0" fillId="0" borderId="20" xfId="0" applyNumberFormat="1" applyFill="1" applyBorder="1">
      <alignment vertical="center"/>
    </xf>
    <xf numFmtId="179" fontId="0" fillId="0" borderId="23" xfId="0" applyNumberFormat="1" applyFill="1" applyBorder="1">
      <alignment vertical="center"/>
    </xf>
    <xf numFmtId="179" fontId="0" fillId="0" borderId="24" xfId="0" applyNumberFormat="1" applyFill="1" applyBorder="1">
      <alignment vertical="center"/>
    </xf>
    <xf numFmtId="0" fontId="0" fillId="0" borderId="23" xfId="0" applyFill="1" applyBorder="1">
      <alignment vertical="center"/>
    </xf>
    <xf numFmtId="0" fontId="0" fillId="0" borderId="24" xfId="0" applyFill="1" applyBorder="1">
      <alignment vertical="center"/>
    </xf>
    <xf numFmtId="0" fontId="0" fillId="0" borderId="14" xfId="0" applyFill="1" applyBorder="1" applyAlignment="1">
      <alignment horizontal="center" vertical="center"/>
    </xf>
    <xf numFmtId="0" fontId="0" fillId="0" borderId="1" xfId="0" applyFill="1" applyBorder="1" applyAlignment="1">
      <alignment horizontal="center" vertical="center"/>
    </xf>
    <xf numFmtId="0" fontId="0" fillId="0" borderId="13" xfId="0" applyFill="1" applyBorder="1" applyAlignment="1">
      <alignment horizontal="center" vertical="center"/>
    </xf>
    <xf numFmtId="0" fontId="13" fillId="0" borderId="12"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14" xfId="0" applyFill="1" applyBorder="1" applyAlignment="1">
      <alignment horizontal="center" vertical="center"/>
    </xf>
    <xf numFmtId="0" fontId="0" fillId="0" borderId="1" xfId="0" applyFill="1" applyBorder="1" applyAlignment="1">
      <alignment horizontal="center" vertical="center"/>
    </xf>
    <xf numFmtId="0" fontId="0" fillId="0" borderId="13" xfId="0" applyFill="1" applyBorder="1" applyAlignment="1">
      <alignment horizontal="center" vertical="center"/>
    </xf>
    <xf numFmtId="38" fontId="0" fillId="0" borderId="1" xfId="0" applyNumberFormat="1" applyBorder="1">
      <alignment vertical="center"/>
    </xf>
    <xf numFmtId="40" fontId="0" fillId="0" borderId="1" xfId="0" applyNumberFormat="1" applyBorder="1">
      <alignment vertical="center"/>
    </xf>
    <xf numFmtId="38" fontId="0" fillId="0" borderId="5" xfId="0" applyNumberFormat="1" applyBorder="1">
      <alignment vertical="center"/>
    </xf>
    <xf numFmtId="40" fontId="0" fillId="0" borderId="5" xfId="0" applyNumberFormat="1" applyBorder="1">
      <alignment vertical="center"/>
    </xf>
    <xf numFmtId="38" fontId="0" fillId="0" borderId="20" xfId="0" applyNumberFormat="1" applyBorder="1">
      <alignment vertical="center"/>
    </xf>
    <xf numFmtId="40" fontId="0" fillId="0" borderId="19" xfId="0" applyNumberFormat="1" applyBorder="1">
      <alignment vertical="center"/>
    </xf>
    <xf numFmtId="38" fontId="0" fillId="0" borderId="19" xfId="0" applyNumberFormat="1" applyBorder="1">
      <alignment vertical="center"/>
    </xf>
    <xf numFmtId="177" fontId="4" fillId="0" borderId="19" xfId="13" applyNumberFormat="1" applyFont="1" applyBorder="1" applyAlignment="1">
      <alignment horizontal="center" vertical="center" shrinkToFit="1"/>
    </xf>
    <xf numFmtId="49" fontId="4" fillId="0" borderId="19" xfId="13" applyNumberFormat="1" applyFont="1" applyBorder="1" applyAlignment="1">
      <alignment horizontal="center" vertical="center" wrapText="1"/>
    </xf>
    <xf numFmtId="38" fontId="0" fillId="0" borderId="13" xfId="0" applyNumberFormat="1" applyBorder="1">
      <alignment vertical="center"/>
    </xf>
    <xf numFmtId="0" fontId="0" fillId="0" borderId="2"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13" fillId="0" borderId="11" xfId="0" applyFont="1" applyBorder="1" applyAlignment="1">
      <alignment horizontal="center" vertical="center"/>
    </xf>
    <xf numFmtId="0" fontId="8" fillId="0" borderId="11" xfId="0" applyFont="1" applyBorder="1" applyAlignment="1">
      <alignment horizontal="center" vertical="center"/>
    </xf>
    <xf numFmtId="0" fontId="12" fillId="0" borderId="21" xfId="0" applyFont="1" applyBorder="1" applyAlignment="1">
      <alignment horizontal="center" vertical="center"/>
    </xf>
    <xf numFmtId="0" fontId="12" fillId="0" borderId="14" xfId="0" applyFont="1" applyBorder="1" applyAlignment="1">
      <alignment horizontal="center" vertical="center"/>
    </xf>
    <xf numFmtId="0" fontId="12" fillId="0" borderId="18"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7" fillId="0" borderId="14" xfId="13" applyFont="1" applyBorder="1" applyAlignment="1">
      <alignment horizontal="center" vertical="center"/>
    </xf>
    <xf numFmtId="0" fontId="0" fillId="0" borderId="18" xfId="0" applyFill="1" applyBorder="1" applyAlignment="1">
      <alignment horizontal="center" vertical="center"/>
    </xf>
    <xf numFmtId="0" fontId="11" fillId="0" borderId="6" xfId="0" applyFont="1" applyBorder="1" applyAlignment="1">
      <alignment horizontal="center" vertical="center"/>
    </xf>
    <xf numFmtId="0" fontId="7" fillId="0" borderId="6" xfId="0" applyFont="1" applyBorder="1" applyAlignment="1">
      <alignment horizontal="center" vertical="center"/>
    </xf>
    <xf numFmtId="0" fontId="11" fillId="0" borderId="1" xfId="0" applyFont="1" applyBorder="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11" fillId="0" borderId="5" xfId="0" applyFont="1" applyBorder="1" applyAlignment="1">
      <alignment horizontal="center" vertical="center"/>
    </xf>
    <xf numFmtId="0" fontId="7" fillId="0" borderId="5"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14" fillId="0" borderId="1" xfId="0" applyFont="1" applyBorder="1">
      <alignment vertical="center"/>
    </xf>
    <xf numFmtId="0" fontId="10" fillId="0" borderId="11" xfId="0" applyFont="1" applyBorder="1" applyAlignment="1">
      <alignment horizontal="center" vertical="center"/>
    </xf>
    <xf numFmtId="0" fontId="11" fillId="0" borderId="11" xfId="0" applyFont="1" applyBorder="1" applyAlignment="1">
      <alignment horizontal="center" vertical="center"/>
    </xf>
  </cellXfs>
  <cellStyles count="14">
    <cellStyle name="桁区切り 2" xfId="10" xr:uid="{728696D4-2A22-4CCE-B251-8363F11E1BAE}"/>
    <cellStyle name="桁区切り 3" xfId="11" xr:uid="{7F917800-3AF9-4891-9133-1FF075574210}"/>
    <cellStyle name="標準" xfId="0" builtinId="0"/>
    <cellStyle name="標準 2" xfId="1" xr:uid="{00000000-0005-0000-0000-000001000000}"/>
    <cellStyle name="標準 2 2" xfId="6" xr:uid="{00000000-0005-0000-0000-000002000000}"/>
    <cellStyle name="標準 2 3" xfId="4" xr:uid="{00000000-0005-0000-0000-000003000000}"/>
    <cellStyle name="標準 3" xfId="5" xr:uid="{00000000-0005-0000-0000-000004000000}"/>
    <cellStyle name="標準 3 3" xfId="8" xr:uid="{00000000-0005-0000-0000-000005000000}"/>
    <cellStyle name="標準 4" xfId="2" xr:uid="{00000000-0005-0000-0000-000006000000}"/>
    <cellStyle name="標準 5" xfId="3" xr:uid="{00000000-0005-0000-0000-000007000000}"/>
    <cellStyle name="標準 5 2" xfId="12" xr:uid="{4D547411-E2BC-4E3F-AF63-901F76411BED}"/>
    <cellStyle name="標準 6" xfId="7" xr:uid="{00000000-0005-0000-0000-000008000000}"/>
    <cellStyle name="標準 7" xfId="9" xr:uid="{69B08869-15F5-4337-BA90-CBB46DAA37EC}"/>
    <cellStyle name="標準_新体操" xfId="13" xr:uid="{E915E4ED-1CEB-49C6-84F1-FE0C078360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12362;&#12392;&#12540;~1/LOCALS~1/Temp/B2Temp/Attach/&#12503;&#12525;&#12464;&#12521;&#12512;&#21407;&#31295;/2004&#24180;/My%20Documents/&#12503;&#12525;&#12464;&#12521;&#12512;&#21407;&#31295;/&#12472;&#12517;&#12491;&#12450;2002/&#12472;&#12517;&#12491;&#12450;&#25104;&#32318;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kemi/Desktop/&#30476;&#21332;&#20250;&#38306;&#20418;/&#30476;&#12472;&#12517;&#12491;&#12450;/2013(H25)/&#30003;&#36796;&#12415;/&#23798;&#30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kemi/Desktop/&#30476;&#21332;&#20250;&#38306;&#20418;/&#30476;&#12472;&#12517;&#12491;&#12450;/2013(H25)/&#30003;&#36796;&#12415;/&#39321;&#385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kemi/Documents/RG/&#30476;&#21332;&#20250;&#38306;&#20418;/&#30476;&#12472;&#12517;&#12491;&#12450;/2015(H27)/&#30003;&#12375;&#36796;&#12415;/&#12525;&#12540;&#1247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sers\Akemi\Documents\RG\&#30476;&#21332;&#20250;&#38306;&#20418;\&#20307;&#25805;&#31085;\2015(H27)\&#30003;&#36796;&#12415;\&#12450;&#12531;&#12472;&#12517;&#26032;&#20307;&#25805;&#12463;&#12521;&#125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1/&#12362;&#12392;&#12540;~1/LOCALS~1/Temp/B2Temp/Attach/DOCUME~1/&#12362;&#12392;&#12540;~1/LOCALS~1/Temp/B2Temp/Attach/WINDOWS/Temporary%20Internet%20Files/Content.IE5/YBNC7T8P/&#12472;&#12517;&#12491;&#12450;&#12539;&#12503;&#12525;&#21407;&#31295;2001&#12539;&#26368;&#3206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1/&#12362;&#12392;&#12540;~1/LOCALS~1/Temp/B2Temp/Attach/DOCUME~1/&#12362;&#12392;&#12540;~1/LOCALS~1/Temp/B2Temp/Attach/WINDOWS/Temporary%20Internet%20Files/Content.IE5/YBNC7T8P/&#35576;&#36899;&#32097;&#12288;&#26368;&#3206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4471;&#28857;&#20837;&#21147;&#9733;&#30476;JR&#20491;&#2015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7.16&#24471;&#28857;&#20837;&#21147;&#9733;&#30476;JR&#20491;&#2015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体操個人"/>
      <sheetName val="新体操団体"/>
      <sheetName val="男子小学生"/>
      <sheetName val="男子小学生集計用"/>
      <sheetName val="送信書"/>
      <sheetName val="男子小学生順位"/>
      <sheetName val="男子中学生順位"/>
      <sheetName val="女子小学生順位"/>
      <sheetName val="女子中学生順位"/>
      <sheetName val="男子中学生"/>
      <sheetName val="男子中学生集計用"/>
      <sheetName val="女子小学生"/>
      <sheetName val="女子小学生集計用"/>
      <sheetName val="女子中学生"/>
      <sheetName val="女子中学生集計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5">
          <cell r="J5">
            <v>9</v>
          </cell>
        </row>
        <row r="6">
          <cell r="J6">
            <v>8.6</v>
          </cell>
        </row>
        <row r="7">
          <cell r="J7">
            <v>8.65</v>
          </cell>
        </row>
        <row r="8">
          <cell r="J8">
            <v>8.4</v>
          </cell>
        </row>
        <row r="11">
          <cell r="J11">
            <v>9.3000000000000007</v>
          </cell>
        </row>
        <row r="12">
          <cell r="J12">
            <v>8.0500000000000007</v>
          </cell>
        </row>
        <row r="15">
          <cell r="J15">
            <v>8.6999999999999993</v>
          </cell>
        </row>
        <row r="16">
          <cell r="J16">
            <v>8.25</v>
          </cell>
        </row>
        <row r="17">
          <cell r="J17">
            <v>7.75</v>
          </cell>
        </row>
        <row r="18">
          <cell r="J18">
            <v>6.9</v>
          </cell>
        </row>
        <row r="20">
          <cell r="J20">
            <v>8.6</v>
          </cell>
        </row>
        <row r="21">
          <cell r="J21">
            <v>0</v>
          </cell>
        </row>
        <row r="22">
          <cell r="J22">
            <v>7.85</v>
          </cell>
        </row>
        <row r="23">
          <cell r="J23">
            <v>7.95</v>
          </cell>
        </row>
        <row r="25">
          <cell r="J25">
            <v>6.2</v>
          </cell>
        </row>
        <row r="26">
          <cell r="J26">
            <v>7.6</v>
          </cell>
        </row>
        <row r="27">
          <cell r="J27">
            <v>6.4</v>
          </cell>
        </row>
        <row r="30">
          <cell r="J30">
            <v>7.55</v>
          </cell>
        </row>
        <row r="31">
          <cell r="J31">
            <v>6.6</v>
          </cell>
        </row>
        <row r="32">
          <cell r="J32">
            <v>8.3000000000000007</v>
          </cell>
        </row>
        <row r="33">
          <cell r="J33">
            <v>6.55</v>
          </cell>
        </row>
      </sheetData>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強化指定選手・高1申込み"/>
      <sheetName val="Tｼｬﾂ･参加費"/>
      <sheetName val="団体"/>
      <sheetName val="個人"/>
      <sheetName val="審判"/>
      <sheetName val="Sheet3"/>
    </sheetNames>
    <sheetDataSet>
      <sheetData sheetId="0" refreshError="1"/>
      <sheetData sheetId="1" refreshError="1"/>
      <sheetData sheetId="2" refreshError="1"/>
      <sheetData sheetId="3" refreshError="1"/>
      <sheetData sheetId="4" refreshError="1"/>
      <sheetData sheetId="5">
        <row r="1">
          <cell r="A1" t="str">
            <v>小４</v>
          </cell>
        </row>
        <row r="2">
          <cell r="A2" t="str">
            <v>小５</v>
          </cell>
        </row>
        <row r="3">
          <cell r="A3" t="str">
            <v>小６</v>
          </cell>
        </row>
        <row r="4">
          <cell r="A4" t="str">
            <v>中１</v>
          </cell>
        </row>
        <row r="5">
          <cell r="A5" t="str">
            <v>中２</v>
          </cell>
        </row>
        <row r="6">
          <cell r="A6" t="str">
            <v>中３</v>
          </cell>
        </row>
        <row r="7">
          <cell r="A7" t="str">
            <v>高１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強化指定選手・高1申込み"/>
      <sheetName val="Tｼｬﾂ･参加費"/>
      <sheetName val="団体"/>
      <sheetName val="個人"/>
      <sheetName val="審判"/>
      <sheetName val="Sheet3"/>
    </sheetNames>
    <sheetDataSet>
      <sheetData sheetId="0" refreshError="1"/>
      <sheetData sheetId="1" refreshError="1"/>
      <sheetData sheetId="2" refreshError="1"/>
      <sheetData sheetId="3" refreshError="1"/>
      <sheetData sheetId="4" refreshError="1"/>
      <sheetData sheetId="5">
        <row r="1">
          <cell r="A1" t="str">
            <v>小４</v>
          </cell>
        </row>
        <row r="2">
          <cell r="A2" t="str">
            <v>小５</v>
          </cell>
        </row>
        <row r="3">
          <cell r="A3" t="str">
            <v>小６</v>
          </cell>
        </row>
        <row r="4">
          <cell r="A4" t="str">
            <v>中１</v>
          </cell>
        </row>
        <row r="5">
          <cell r="A5" t="str">
            <v>中２</v>
          </cell>
        </row>
        <row r="6">
          <cell r="A6" t="str">
            <v>中３</v>
          </cell>
        </row>
        <row r="7">
          <cell r="A7" t="str">
            <v>高１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強化指定選手・高1申込み"/>
      <sheetName val="Tｼｬﾂ･参加費"/>
      <sheetName val="団体"/>
      <sheetName val="個人"/>
      <sheetName val="審判"/>
      <sheetName val="Sheet3"/>
    </sheetNames>
    <sheetDataSet>
      <sheetData sheetId="0"/>
      <sheetData sheetId="1"/>
      <sheetData sheetId="2"/>
      <sheetData sheetId="3"/>
      <sheetData sheetId="4"/>
      <sheetData sheetId="5">
        <row r="1">
          <cell r="A1" t="str">
            <v>小４</v>
          </cell>
        </row>
        <row r="2">
          <cell r="A2" t="str">
            <v>小５</v>
          </cell>
        </row>
        <row r="3">
          <cell r="A3" t="str">
            <v>小６</v>
          </cell>
        </row>
        <row r="4">
          <cell r="A4" t="str">
            <v>中１</v>
          </cell>
        </row>
        <row r="5">
          <cell r="A5" t="str">
            <v>中２</v>
          </cell>
        </row>
        <row r="6">
          <cell r="A6" t="str">
            <v>中３</v>
          </cell>
        </row>
        <row r="7">
          <cell r="A7" t="str">
            <v>高１</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所属①②）"/>
      <sheetName val="個人（所属①）"/>
      <sheetName val="個人（所属②）"/>
      <sheetName val="審判"/>
      <sheetName val="模範演技申込み"/>
      <sheetName val="参加人数入力してくだい"/>
      <sheetName val="Sheet1"/>
    </sheetNames>
    <sheetDataSet>
      <sheetData sheetId="0" refreshError="1"/>
      <sheetData sheetId="1">
        <row r="6">
          <cell r="Y6" t="str">
            <v>徒手</v>
          </cell>
        </row>
        <row r="7">
          <cell r="Y7" t="str">
            <v>ロープ</v>
          </cell>
        </row>
        <row r="8">
          <cell r="Y8" t="str">
            <v>フープ</v>
          </cell>
        </row>
        <row r="9">
          <cell r="Y9" t="str">
            <v>ボール</v>
          </cell>
        </row>
        <row r="10">
          <cell r="Y10" t="str">
            <v>クラブ</v>
          </cell>
        </row>
        <row r="11">
          <cell r="Y11" t="str">
            <v>リボン</v>
          </cell>
        </row>
      </sheetData>
      <sheetData sheetId="2" refreshError="1"/>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員編成"/>
      <sheetName val="審判編成"/>
      <sheetName val="とびら（体操）"/>
      <sheetName val="日程表（体操競技）"/>
      <sheetName val="時間割"/>
      <sheetName val="男子小学生"/>
      <sheetName val="男子中学生"/>
      <sheetName val="女子小学生"/>
      <sheetName val="女子中学生"/>
      <sheetName val="とびら（新体操）"/>
      <sheetName val="新体操会場図"/>
      <sheetName val="日程表 (新体操)"/>
      <sheetName val="練習割当"/>
      <sheetName val="新体操団体"/>
      <sheetName val="新体操個人"/>
      <sheetName val="2000年成績 修正"/>
      <sheetName val="参加団体 (体操競技)"/>
      <sheetName val="参加団体 (新体操)"/>
      <sheetName val="Sheet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体操競技 男子"/>
      <sheetName val="体操競技 女子"/>
      <sheetName val="諸連絡"/>
      <sheetName val="プログラム申込書"/>
      <sheetName val="女子小学生"/>
      <sheetName val="男子小学生"/>
      <sheetName val="女子中学生"/>
      <sheetName val="男子中学生"/>
    </sheetNames>
    <sheetDataSet>
      <sheetData sheetId="0"/>
      <sheetData sheetId="1"/>
      <sheetData sheetId="2"/>
      <sheetData sheetId="3"/>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
      <sheetName val="１役員一覧表  "/>
      <sheetName val="2参加チーム一覧"/>
      <sheetName val="３審判構成表"/>
      <sheetName val="４会場図"/>
      <sheetName val="５個人タイムテーブル"/>
      <sheetName val="選手名"/>
      <sheetName val="A順位"/>
      <sheetName val="B順位"/>
      <sheetName val="A決勝順位"/>
      <sheetName val="4種目結果"/>
    </sheetNames>
    <sheetDataSet>
      <sheetData sheetId="0" refreshError="1"/>
      <sheetData sheetId="1" refreshError="1"/>
      <sheetData sheetId="2" refreshError="1"/>
      <sheetData sheetId="3" refreshError="1"/>
      <sheetData sheetId="4" refreshError="1"/>
      <sheetData sheetId="5" refreshError="1"/>
      <sheetData sheetId="6">
        <row r="4">
          <cell r="G4">
            <v>4.3</v>
          </cell>
          <cell r="H4">
            <v>5.2</v>
          </cell>
          <cell r="I4">
            <v>5.55</v>
          </cell>
          <cell r="J4">
            <v>0</v>
          </cell>
          <cell r="K4">
            <v>15.05</v>
          </cell>
          <cell r="M4">
            <v>4.5999999999999996</v>
          </cell>
          <cell r="N4">
            <v>4.5</v>
          </cell>
          <cell r="O4">
            <v>4.5</v>
          </cell>
          <cell r="P4">
            <v>0.3</v>
          </cell>
          <cell r="Q4">
            <v>13.299999999999999</v>
          </cell>
          <cell r="R4">
            <v>28.35</v>
          </cell>
          <cell r="S4">
            <v>20</v>
          </cell>
        </row>
        <row r="5">
          <cell r="G5">
            <v>3.5</v>
          </cell>
          <cell r="H5">
            <v>5.05</v>
          </cell>
          <cell r="I5">
            <v>5.2</v>
          </cell>
          <cell r="J5">
            <v>0</v>
          </cell>
          <cell r="K5">
            <v>13.75</v>
          </cell>
          <cell r="M5">
            <v>2.2999999999999998</v>
          </cell>
          <cell r="N5">
            <v>4.45</v>
          </cell>
          <cell r="O5">
            <v>4.5</v>
          </cell>
          <cell r="P5">
            <v>0</v>
          </cell>
          <cell r="Q5">
            <v>11.25</v>
          </cell>
          <cell r="R5">
            <v>25</v>
          </cell>
          <cell r="S5">
            <v>31</v>
          </cell>
        </row>
        <row r="6">
          <cell r="G6">
            <v>2.2999999999999998</v>
          </cell>
          <cell r="H6">
            <v>4.6500000000000004</v>
          </cell>
          <cell r="I6">
            <v>4.1500000000000004</v>
          </cell>
          <cell r="J6">
            <v>0</v>
          </cell>
          <cell r="K6">
            <v>11.100000000000001</v>
          </cell>
          <cell r="M6">
            <v>3.7</v>
          </cell>
          <cell r="N6">
            <v>3.95</v>
          </cell>
          <cell r="O6">
            <v>3.45</v>
          </cell>
          <cell r="P6">
            <v>0</v>
          </cell>
          <cell r="Q6">
            <v>11.100000000000001</v>
          </cell>
          <cell r="R6">
            <v>22.200000000000003</v>
          </cell>
          <cell r="S6">
            <v>33</v>
          </cell>
        </row>
        <row r="7">
          <cell r="G7">
            <v>4.7</v>
          </cell>
          <cell r="H7">
            <v>5.25</v>
          </cell>
          <cell r="I7">
            <v>5.5</v>
          </cell>
          <cell r="J7">
            <v>0</v>
          </cell>
          <cell r="K7">
            <v>15.45</v>
          </cell>
          <cell r="M7">
            <v>4.2</v>
          </cell>
          <cell r="N7">
            <v>4.45</v>
          </cell>
          <cell r="O7">
            <v>3.6</v>
          </cell>
          <cell r="P7">
            <v>0.6</v>
          </cell>
          <cell r="Q7">
            <v>11.65</v>
          </cell>
          <cell r="R7">
            <v>27.1</v>
          </cell>
          <cell r="S7">
            <v>25</v>
          </cell>
        </row>
        <row r="8">
          <cell r="G8">
            <v>5.9</v>
          </cell>
          <cell r="H8">
            <v>4.8499999999999996</v>
          </cell>
          <cell r="I8">
            <v>5.6</v>
          </cell>
          <cell r="J8">
            <v>0</v>
          </cell>
          <cell r="K8">
            <v>16.350000000000001</v>
          </cell>
          <cell r="M8">
            <v>3.9</v>
          </cell>
          <cell r="N8">
            <v>4.3</v>
          </cell>
          <cell r="O8">
            <v>4.25</v>
          </cell>
          <cell r="P8">
            <v>0.3</v>
          </cell>
          <cell r="Q8">
            <v>12.149999999999999</v>
          </cell>
          <cell r="R8">
            <v>28.5</v>
          </cell>
          <cell r="S8">
            <v>17</v>
          </cell>
        </row>
        <row r="9">
          <cell r="K9">
            <v>0</v>
          </cell>
          <cell r="Q9">
            <v>0</v>
          </cell>
          <cell r="R9">
            <v>0</v>
          </cell>
          <cell r="S9">
            <v>35</v>
          </cell>
        </row>
        <row r="10">
          <cell r="G10">
            <v>5.4</v>
          </cell>
          <cell r="H10">
            <v>5.25</v>
          </cell>
          <cell r="I10">
            <v>5.45</v>
          </cell>
          <cell r="J10">
            <v>0</v>
          </cell>
          <cell r="K10">
            <v>16.100000000000001</v>
          </cell>
          <cell r="M10">
            <v>4.2</v>
          </cell>
          <cell r="N10">
            <v>4.7</v>
          </cell>
          <cell r="O10">
            <v>3.8</v>
          </cell>
          <cell r="P10">
            <v>0.65</v>
          </cell>
          <cell r="Q10">
            <v>12.049999999999999</v>
          </cell>
          <cell r="R10">
            <v>28.15</v>
          </cell>
          <cell r="S10">
            <v>21</v>
          </cell>
        </row>
        <row r="11">
          <cell r="G11">
            <v>3.9</v>
          </cell>
          <cell r="H11">
            <v>4.6500000000000004</v>
          </cell>
          <cell r="I11">
            <v>4.55</v>
          </cell>
          <cell r="J11">
            <v>0</v>
          </cell>
          <cell r="K11">
            <v>13.100000000000001</v>
          </cell>
          <cell r="M11">
            <v>3.6</v>
          </cell>
          <cell r="N11">
            <v>4.3</v>
          </cell>
          <cell r="O11">
            <v>4.0999999999999996</v>
          </cell>
          <cell r="P11">
            <v>0</v>
          </cell>
          <cell r="Q11">
            <v>12</v>
          </cell>
          <cell r="R11">
            <v>25.1</v>
          </cell>
          <cell r="S11">
            <v>30</v>
          </cell>
        </row>
        <row r="12">
          <cell r="G12">
            <v>5.5</v>
          </cell>
          <cell r="H12">
            <v>4.75</v>
          </cell>
          <cell r="I12">
            <v>4.55</v>
          </cell>
          <cell r="J12">
            <v>0</v>
          </cell>
          <cell r="K12">
            <v>14.8</v>
          </cell>
          <cell r="M12">
            <v>4.5</v>
          </cell>
          <cell r="N12">
            <v>4.9000000000000004</v>
          </cell>
          <cell r="O12">
            <v>4.3</v>
          </cell>
          <cell r="P12">
            <v>0</v>
          </cell>
          <cell r="Q12">
            <v>13.7</v>
          </cell>
          <cell r="R12">
            <v>28.5</v>
          </cell>
          <cell r="S12">
            <v>17</v>
          </cell>
        </row>
        <row r="13">
          <cell r="G13">
            <v>4.5999999999999996</v>
          </cell>
          <cell r="H13">
            <v>4.6500000000000004</v>
          </cell>
          <cell r="I13">
            <v>4.4000000000000004</v>
          </cell>
          <cell r="J13">
            <v>0</v>
          </cell>
          <cell r="K13">
            <v>13.65</v>
          </cell>
          <cell r="M13">
            <v>5</v>
          </cell>
          <cell r="N13">
            <v>4.8499999999999996</v>
          </cell>
          <cell r="O13">
            <v>5.15</v>
          </cell>
          <cell r="P13">
            <v>0</v>
          </cell>
          <cell r="Q13">
            <v>15</v>
          </cell>
          <cell r="R13">
            <v>28.65</v>
          </cell>
          <cell r="S13">
            <v>15</v>
          </cell>
        </row>
        <row r="14">
          <cell r="G14">
            <v>2.7</v>
          </cell>
          <cell r="H14">
            <v>4.1500000000000004</v>
          </cell>
          <cell r="I14">
            <v>2.65</v>
          </cell>
          <cell r="J14">
            <v>0.6</v>
          </cell>
          <cell r="K14">
            <v>8.9</v>
          </cell>
          <cell r="M14">
            <v>3.7</v>
          </cell>
          <cell r="N14">
            <v>4.5</v>
          </cell>
          <cell r="O14">
            <v>4.5</v>
          </cell>
          <cell r="P14">
            <v>0</v>
          </cell>
          <cell r="Q14">
            <v>12.7</v>
          </cell>
          <cell r="R14">
            <v>21.6</v>
          </cell>
          <cell r="S14">
            <v>34</v>
          </cell>
        </row>
        <row r="15">
          <cell r="G15">
            <v>4.5</v>
          </cell>
          <cell r="H15">
            <v>5.3</v>
          </cell>
          <cell r="I15">
            <v>4.5</v>
          </cell>
          <cell r="J15">
            <v>0</v>
          </cell>
          <cell r="K15">
            <v>14.3</v>
          </cell>
          <cell r="M15">
            <v>4.9000000000000004</v>
          </cell>
          <cell r="N15">
            <v>4.8</v>
          </cell>
          <cell r="O15">
            <v>4.25</v>
          </cell>
          <cell r="P15">
            <v>0.3</v>
          </cell>
          <cell r="Q15">
            <v>13.649999999999999</v>
          </cell>
          <cell r="R15">
            <v>27.95</v>
          </cell>
          <cell r="S15">
            <v>23</v>
          </cell>
        </row>
        <row r="16">
          <cell r="G16">
            <v>3.7</v>
          </cell>
          <cell r="H16">
            <v>5.2</v>
          </cell>
          <cell r="I16">
            <v>4.75</v>
          </cell>
          <cell r="J16">
            <v>0</v>
          </cell>
          <cell r="K16">
            <v>13.65</v>
          </cell>
          <cell r="M16">
            <v>3.9</v>
          </cell>
          <cell r="N16">
            <v>5.0999999999999996</v>
          </cell>
          <cell r="O16">
            <v>4.8</v>
          </cell>
          <cell r="P16">
            <v>0</v>
          </cell>
          <cell r="Q16">
            <v>13.8</v>
          </cell>
          <cell r="R16">
            <v>27.450000000000003</v>
          </cell>
          <cell r="S16">
            <v>24</v>
          </cell>
        </row>
        <row r="17">
          <cell r="G17">
            <v>4.5</v>
          </cell>
          <cell r="H17">
            <v>5.2</v>
          </cell>
          <cell r="I17">
            <v>5.25</v>
          </cell>
          <cell r="J17">
            <v>0</v>
          </cell>
          <cell r="K17">
            <v>14.95</v>
          </cell>
          <cell r="M17">
            <v>4.5</v>
          </cell>
          <cell r="N17">
            <v>4.9000000000000004</v>
          </cell>
          <cell r="O17">
            <v>4.45</v>
          </cell>
          <cell r="P17">
            <v>0.05</v>
          </cell>
          <cell r="Q17">
            <v>13.8</v>
          </cell>
          <cell r="R17">
            <v>28.75</v>
          </cell>
          <cell r="S17">
            <v>14</v>
          </cell>
        </row>
        <row r="18">
          <cell r="G18">
            <v>4.8</v>
          </cell>
          <cell r="H18">
            <v>4.7</v>
          </cell>
          <cell r="I18">
            <v>4.5</v>
          </cell>
          <cell r="J18">
            <v>0</v>
          </cell>
          <cell r="K18">
            <v>14</v>
          </cell>
          <cell r="M18">
            <v>4.8</v>
          </cell>
          <cell r="N18">
            <v>4.55</v>
          </cell>
          <cell r="O18">
            <v>5.0999999999999996</v>
          </cell>
          <cell r="P18">
            <v>0</v>
          </cell>
          <cell r="Q18">
            <v>14.45</v>
          </cell>
          <cell r="R18">
            <v>28.45</v>
          </cell>
          <cell r="S18">
            <v>19</v>
          </cell>
        </row>
        <row r="19">
          <cell r="G19">
            <v>4.4000000000000004</v>
          </cell>
          <cell r="H19">
            <v>5.25</v>
          </cell>
          <cell r="I19">
            <v>4.5</v>
          </cell>
          <cell r="J19">
            <v>0</v>
          </cell>
          <cell r="K19">
            <v>14.15</v>
          </cell>
          <cell r="M19">
            <v>3.9</v>
          </cell>
          <cell r="N19">
            <v>4.4000000000000004</v>
          </cell>
          <cell r="O19">
            <v>4.4000000000000004</v>
          </cell>
          <cell r="P19">
            <v>0</v>
          </cell>
          <cell r="Q19">
            <v>12.700000000000001</v>
          </cell>
          <cell r="R19">
            <v>26.85</v>
          </cell>
          <cell r="S19">
            <v>26</v>
          </cell>
        </row>
        <row r="20">
          <cell r="G20">
            <v>4.5</v>
          </cell>
          <cell r="H20">
            <v>5.0999999999999996</v>
          </cell>
          <cell r="I20">
            <v>4.75</v>
          </cell>
          <cell r="J20">
            <v>0</v>
          </cell>
          <cell r="K20">
            <v>14.35</v>
          </cell>
          <cell r="M20">
            <v>3.4</v>
          </cell>
          <cell r="N20">
            <v>4.2</v>
          </cell>
          <cell r="O20">
            <v>3.65</v>
          </cell>
          <cell r="P20">
            <v>0.3</v>
          </cell>
          <cell r="Q20">
            <v>10.95</v>
          </cell>
          <cell r="R20">
            <v>25.299999999999997</v>
          </cell>
          <cell r="S20">
            <v>29</v>
          </cell>
        </row>
        <row r="21">
          <cell r="G21">
            <v>2.9</v>
          </cell>
          <cell r="H21">
            <v>4.75</v>
          </cell>
          <cell r="I21">
            <v>4.3499999999999996</v>
          </cell>
          <cell r="J21">
            <v>0.3</v>
          </cell>
          <cell r="K21">
            <v>11.7</v>
          </cell>
          <cell r="M21">
            <v>3</v>
          </cell>
          <cell r="N21">
            <v>4.5</v>
          </cell>
          <cell r="O21">
            <v>3.65</v>
          </cell>
          <cell r="P21">
            <v>0</v>
          </cell>
          <cell r="Q21">
            <v>11.15</v>
          </cell>
          <cell r="R21">
            <v>22.85</v>
          </cell>
          <cell r="S21">
            <v>32</v>
          </cell>
        </row>
        <row r="22">
          <cell r="G22">
            <v>6.1</v>
          </cell>
          <cell r="H22">
            <v>5.35</v>
          </cell>
          <cell r="I22">
            <v>4.6500000000000004</v>
          </cell>
          <cell r="J22">
            <v>0</v>
          </cell>
          <cell r="K22">
            <v>16.100000000000001</v>
          </cell>
          <cell r="M22">
            <v>4.5</v>
          </cell>
          <cell r="N22">
            <v>5.25</v>
          </cell>
          <cell r="O22">
            <v>4.7</v>
          </cell>
          <cell r="P22">
            <v>0</v>
          </cell>
          <cell r="Q22">
            <v>14.45</v>
          </cell>
          <cell r="R22">
            <v>30.55</v>
          </cell>
          <cell r="S22">
            <v>11</v>
          </cell>
        </row>
        <row r="23">
          <cell r="G23">
            <v>7.2</v>
          </cell>
          <cell r="H23">
            <v>5.3</v>
          </cell>
          <cell r="I23">
            <v>4.9000000000000004</v>
          </cell>
          <cell r="J23">
            <v>0</v>
          </cell>
          <cell r="K23">
            <v>17.399999999999999</v>
          </cell>
          <cell r="M23">
            <v>4.5</v>
          </cell>
          <cell r="N23">
            <v>4.7</v>
          </cell>
          <cell r="O23">
            <v>4.2</v>
          </cell>
          <cell r="P23">
            <v>0.35</v>
          </cell>
          <cell r="Q23">
            <v>13.049999999999999</v>
          </cell>
          <cell r="R23">
            <v>30.449999999999996</v>
          </cell>
          <cell r="S23">
            <v>12</v>
          </cell>
        </row>
        <row r="24">
          <cell r="G24">
            <v>6.3</v>
          </cell>
          <cell r="H24">
            <v>5.7</v>
          </cell>
          <cell r="I24">
            <v>5.55</v>
          </cell>
          <cell r="J24">
            <v>0</v>
          </cell>
          <cell r="K24">
            <v>17.55</v>
          </cell>
          <cell r="M24">
            <v>6.6</v>
          </cell>
          <cell r="N24">
            <v>5.4</v>
          </cell>
          <cell r="O24">
            <v>5.25</v>
          </cell>
          <cell r="P24">
            <v>0</v>
          </cell>
          <cell r="Q24">
            <v>17.25</v>
          </cell>
          <cell r="R24">
            <v>34.799999999999997</v>
          </cell>
          <cell r="S24">
            <v>7</v>
          </cell>
        </row>
        <row r="25">
          <cell r="G25">
            <v>4.7</v>
          </cell>
          <cell r="H25">
            <v>5.0999999999999996</v>
          </cell>
          <cell r="I25">
            <v>4.55</v>
          </cell>
          <cell r="J25">
            <v>0</v>
          </cell>
          <cell r="K25">
            <v>14.350000000000001</v>
          </cell>
          <cell r="M25">
            <v>2.7</v>
          </cell>
          <cell r="N25">
            <v>4.4000000000000004</v>
          </cell>
          <cell r="O25">
            <v>4.45</v>
          </cell>
          <cell r="P25">
            <v>0</v>
          </cell>
          <cell r="Q25">
            <v>11.55</v>
          </cell>
          <cell r="R25">
            <v>25.900000000000002</v>
          </cell>
          <cell r="S25">
            <v>27</v>
          </cell>
        </row>
        <row r="26">
          <cell r="G26">
            <v>6</v>
          </cell>
          <cell r="H26">
            <v>5</v>
          </cell>
          <cell r="I26">
            <v>5.0999999999999996</v>
          </cell>
          <cell r="J26">
            <v>0</v>
          </cell>
          <cell r="K26">
            <v>16.100000000000001</v>
          </cell>
          <cell r="M26">
            <v>3.7</v>
          </cell>
          <cell r="N26">
            <v>4.45</v>
          </cell>
          <cell r="O26">
            <v>4.3</v>
          </cell>
          <cell r="P26">
            <v>0</v>
          </cell>
          <cell r="Q26">
            <v>12.45</v>
          </cell>
          <cell r="R26">
            <v>28.55</v>
          </cell>
          <cell r="S26">
            <v>16</v>
          </cell>
        </row>
        <row r="27">
          <cell r="G27">
            <v>8.4</v>
          </cell>
          <cell r="H27">
            <v>5.9</v>
          </cell>
          <cell r="I27">
            <v>5.2</v>
          </cell>
          <cell r="J27">
            <v>0</v>
          </cell>
          <cell r="K27">
            <v>19.5</v>
          </cell>
          <cell r="M27">
            <v>6</v>
          </cell>
          <cell r="N27">
            <v>5.7</v>
          </cell>
          <cell r="O27">
            <v>5.3</v>
          </cell>
          <cell r="P27">
            <v>0</v>
          </cell>
          <cell r="Q27">
            <v>17</v>
          </cell>
          <cell r="R27">
            <v>36.5</v>
          </cell>
          <cell r="S27">
            <v>4</v>
          </cell>
        </row>
        <row r="28">
          <cell r="G28">
            <v>5.6</v>
          </cell>
          <cell r="H28">
            <v>5.05</v>
          </cell>
          <cell r="I28">
            <v>4.8</v>
          </cell>
          <cell r="J28">
            <v>0</v>
          </cell>
          <cell r="K28">
            <v>15.45</v>
          </cell>
          <cell r="M28">
            <v>3.8</v>
          </cell>
          <cell r="N28">
            <v>4.5999999999999996</v>
          </cell>
          <cell r="O28">
            <v>4.25</v>
          </cell>
          <cell r="P28">
            <v>0</v>
          </cell>
          <cell r="Q28">
            <v>12.649999999999999</v>
          </cell>
          <cell r="R28">
            <v>28.099999999999998</v>
          </cell>
          <cell r="S28">
            <v>22</v>
          </cell>
        </row>
        <row r="29">
          <cell r="G29">
            <v>6.4</v>
          </cell>
          <cell r="H29">
            <v>5.45</v>
          </cell>
          <cell r="I29">
            <v>5.05</v>
          </cell>
          <cell r="J29">
            <v>0</v>
          </cell>
          <cell r="K29">
            <v>16.900000000000002</v>
          </cell>
          <cell r="M29">
            <v>6.7</v>
          </cell>
          <cell r="N29">
            <v>5.3</v>
          </cell>
          <cell r="O29">
            <v>4.75</v>
          </cell>
          <cell r="P29">
            <v>0</v>
          </cell>
          <cell r="Q29">
            <v>16.75</v>
          </cell>
          <cell r="R29">
            <v>33.650000000000006</v>
          </cell>
          <cell r="S29">
            <v>9</v>
          </cell>
        </row>
        <row r="30">
          <cell r="G30">
            <v>4.2</v>
          </cell>
          <cell r="H30">
            <v>4.7</v>
          </cell>
          <cell r="I30">
            <v>3.5</v>
          </cell>
          <cell r="J30">
            <v>0.3</v>
          </cell>
          <cell r="K30">
            <v>12.1</v>
          </cell>
          <cell r="M30">
            <v>4.7</v>
          </cell>
          <cell r="N30">
            <v>4.5</v>
          </cell>
          <cell r="O30">
            <v>4.45</v>
          </cell>
          <cell r="P30">
            <v>0</v>
          </cell>
          <cell r="Q30">
            <v>13.649999999999999</v>
          </cell>
          <cell r="R30">
            <v>25.75</v>
          </cell>
          <cell r="S30">
            <v>28</v>
          </cell>
        </row>
        <row r="31">
          <cell r="G31">
            <v>5.9</v>
          </cell>
          <cell r="H31">
            <v>5.25</v>
          </cell>
          <cell r="I31">
            <v>4.8499999999999996</v>
          </cell>
          <cell r="J31">
            <v>0</v>
          </cell>
          <cell r="K31">
            <v>16</v>
          </cell>
          <cell r="M31">
            <v>4.9000000000000004</v>
          </cell>
          <cell r="N31">
            <v>5.05</v>
          </cell>
          <cell r="O31">
            <v>4.9000000000000004</v>
          </cell>
          <cell r="P31">
            <v>0</v>
          </cell>
          <cell r="Q31">
            <v>14.85</v>
          </cell>
          <cell r="R31">
            <v>30.85</v>
          </cell>
          <cell r="S31">
            <v>10</v>
          </cell>
        </row>
        <row r="32">
          <cell r="G32">
            <v>8</v>
          </cell>
          <cell r="H32">
            <v>5.85</v>
          </cell>
          <cell r="I32">
            <v>5.45</v>
          </cell>
          <cell r="J32">
            <v>0</v>
          </cell>
          <cell r="K32">
            <v>19.3</v>
          </cell>
          <cell r="M32">
            <v>6.6</v>
          </cell>
          <cell r="N32">
            <v>5.7</v>
          </cell>
          <cell r="O32">
            <v>5.65</v>
          </cell>
          <cell r="P32">
            <v>0</v>
          </cell>
          <cell r="Q32">
            <v>17.950000000000003</v>
          </cell>
          <cell r="R32">
            <v>37.25</v>
          </cell>
          <cell r="S32">
            <v>3</v>
          </cell>
        </row>
        <row r="33">
          <cell r="G33">
            <v>5</v>
          </cell>
          <cell r="H33">
            <v>5.3</v>
          </cell>
          <cell r="I33">
            <v>4.6500000000000004</v>
          </cell>
          <cell r="J33">
            <v>0.3</v>
          </cell>
          <cell r="K33">
            <v>14.65</v>
          </cell>
          <cell r="M33">
            <v>4.2</v>
          </cell>
          <cell r="N33">
            <v>5.15</v>
          </cell>
          <cell r="O33">
            <v>4.8499999999999996</v>
          </cell>
          <cell r="P33">
            <v>0</v>
          </cell>
          <cell r="Q33">
            <v>14.200000000000001</v>
          </cell>
          <cell r="R33">
            <v>28.85</v>
          </cell>
          <cell r="S33">
            <v>13</v>
          </cell>
        </row>
        <row r="34">
          <cell r="G34">
            <v>6.9</v>
          </cell>
          <cell r="H34">
            <v>5.75</v>
          </cell>
          <cell r="I34">
            <v>5.15</v>
          </cell>
          <cell r="J34">
            <v>0.3</v>
          </cell>
          <cell r="K34">
            <v>17.5</v>
          </cell>
          <cell r="M34">
            <v>5.5</v>
          </cell>
          <cell r="N34">
            <v>5.35</v>
          </cell>
          <cell r="O34">
            <v>5.65</v>
          </cell>
          <cell r="P34">
            <v>0</v>
          </cell>
          <cell r="Q34">
            <v>16.5</v>
          </cell>
          <cell r="R34">
            <v>34</v>
          </cell>
          <cell r="S34">
            <v>8</v>
          </cell>
        </row>
        <row r="35">
          <cell r="G35">
            <v>6.9</v>
          </cell>
          <cell r="H35">
            <v>5.85</v>
          </cell>
          <cell r="I35">
            <v>6.15</v>
          </cell>
          <cell r="J35">
            <v>0</v>
          </cell>
          <cell r="K35">
            <v>18.899999999999999</v>
          </cell>
          <cell r="M35">
            <v>7.2</v>
          </cell>
          <cell r="N35">
            <v>5.3</v>
          </cell>
          <cell r="O35">
            <v>6.1</v>
          </cell>
          <cell r="P35">
            <v>0</v>
          </cell>
          <cell r="Q35">
            <v>18.600000000000001</v>
          </cell>
          <cell r="R35">
            <v>37.5</v>
          </cell>
          <cell r="S35">
            <v>2</v>
          </cell>
        </row>
        <row r="36">
          <cell r="G36">
            <v>7.9</v>
          </cell>
          <cell r="H36">
            <v>5.75</v>
          </cell>
          <cell r="I36">
            <v>5.8</v>
          </cell>
          <cell r="J36">
            <v>0</v>
          </cell>
          <cell r="K36">
            <v>19.45</v>
          </cell>
          <cell r="M36">
            <v>7.3</v>
          </cell>
          <cell r="N36">
            <v>5.4</v>
          </cell>
          <cell r="O36">
            <v>5.45</v>
          </cell>
          <cell r="P36">
            <v>0</v>
          </cell>
          <cell r="Q36">
            <v>18.149999999999999</v>
          </cell>
          <cell r="R36">
            <v>37.599999999999994</v>
          </cell>
          <cell r="S36">
            <v>1</v>
          </cell>
        </row>
        <row r="37">
          <cell r="G37">
            <v>8.1999999999999993</v>
          </cell>
          <cell r="H37">
            <v>5.7</v>
          </cell>
          <cell r="I37">
            <v>5.4</v>
          </cell>
          <cell r="J37">
            <v>0</v>
          </cell>
          <cell r="K37">
            <v>19.299999999999997</v>
          </cell>
          <cell r="M37">
            <v>6.1</v>
          </cell>
          <cell r="N37">
            <v>5.2</v>
          </cell>
          <cell r="O37">
            <v>5.15</v>
          </cell>
          <cell r="P37">
            <v>0</v>
          </cell>
          <cell r="Q37">
            <v>16.450000000000003</v>
          </cell>
          <cell r="R37">
            <v>35.75</v>
          </cell>
          <cell r="S37">
            <v>5</v>
          </cell>
        </row>
        <row r="38">
          <cell r="G38">
            <v>6.9</v>
          </cell>
          <cell r="H38">
            <v>5.55</v>
          </cell>
          <cell r="I38">
            <v>5.05</v>
          </cell>
          <cell r="J38">
            <v>0</v>
          </cell>
          <cell r="K38">
            <v>17.5</v>
          </cell>
          <cell r="M38">
            <v>6.7</v>
          </cell>
          <cell r="N38">
            <v>5.45</v>
          </cell>
          <cell r="O38">
            <v>5.45</v>
          </cell>
          <cell r="P38">
            <v>0</v>
          </cell>
          <cell r="Q38">
            <v>17.600000000000001</v>
          </cell>
          <cell r="R38">
            <v>35.1</v>
          </cell>
          <cell r="S38">
            <v>6</v>
          </cell>
        </row>
      </sheetData>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
      <sheetName val="１役員一覧表  "/>
      <sheetName val="2参加チーム一覧"/>
      <sheetName val="３審判構成表"/>
      <sheetName val="４会場図"/>
      <sheetName val="５個人タイムテーブル"/>
      <sheetName val="選手名"/>
      <sheetName val="Sheet1"/>
      <sheetName val="Bクラス総合"/>
      <sheetName val="Bクラス種目別"/>
      <sheetName val="B順位"/>
      <sheetName val="A決勝順位"/>
      <sheetName val="4種目結果"/>
    </sheetNames>
    <sheetDataSet>
      <sheetData sheetId="0"/>
      <sheetData sheetId="1"/>
      <sheetData sheetId="2"/>
      <sheetData sheetId="3"/>
      <sheetData sheetId="4"/>
      <sheetData sheetId="5"/>
      <sheetData sheetId="6">
        <row r="82">
          <cell r="B82" t="str">
            <v>永瀬　紗彩</v>
          </cell>
          <cell r="D82" t="str">
            <v>中２</v>
          </cell>
          <cell r="E82" t="str">
            <v>アンジュ/城南静岡中学校</v>
          </cell>
          <cell r="G82">
            <v>4.8</v>
          </cell>
          <cell r="H82">
            <v>4.9000000000000004</v>
          </cell>
          <cell r="I82">
            <v>4.5999999999999996</v>
          </cell>
          <cell r="J82">
            <v>0</v>
          </cell>
          <cell r="K82">
            <v>14.299999999999999</v>
          </cell>
          <cell r="M82">
            <v>3.6</v>
          </cell>
          <cell r="N82">
            <v>5.05</v>
          </cell>
          <cell r="O82">
            <v>4.75</v>
          </cell>
          <cell r="P82">
            <v>0</v>
          </cell>
          <cell r="Q82">
            <v>13.4</v>
          </cell>
          <cell r="R82">
            <v>27.7</v>
          </cell>
          <cell r="S82">
            <v>14</v>
          </cell>
        </row>
        <row r="83">
          <cell r="B83" t="str">
            <v>臼田　珠花</v>
          </cell>
          <cell r="D83" t="str">
            <v>中１</v>
          </cell>
          <cell r="E83" t="str">
            <v>NPO法人ローザ新体操クラブ浜松</v>
          </cell>
          <cell r="G83">
            <v>4.5999999999999996</v>
          </cell>
          <cell r="H83">
            <v>5.05</v>
          </cell>
          <cell r="I83">
            <v>5.05</v>
          </cell>
          <cell r="J83">
            <v>0</v>
          </cell>
          <cell r="K83">
            <v>14.7</v>
          </cell>
          <cell r="M83">
            <v>5.4</v>
          </cell>
          <cell r="N83">
            <v>4.8499999999999996</v>
          </cell>
          <cell r="O83">
            <v>4.6500000000000004</v>
          </cell>
          <cell r="P83">
            <v>0</v>
          </cell>
          <cell r="Q83">
            <v>14.9</v>
          </cell>
          <cell r="R83">
            <v>29.6</v>
          </cell>
          <cell r="S83">
            <v>12</v>
          </cell>
        </row>
        <row r="84">
          <cell r="B84" t="str">
            <v>望月　音舞</v>
          </cell>
          <cell r="D84" t="str">
            <v>中１</v>
          </cell>
          <cell r="E84" t="str">
            <v>アンジュ/城南静岡中学校</v>
          </cell>
          <cell r="G84">
            <v>6.3</v>
          </cell>
          <cell r="H84">
            <v>5.0999999999999996</v>
          </cell>
          <cell r="I84">
            <v>3.7</v>
          </cell>
          <cell r="J84">
            <v>0</v>
          </cell>
          <cell r="K84">
            <v>15.099999999999998</v>
          </cell>
          <cell r="M84">
            <v>5.7</v>
          </cell>
          <cell r="N84">
            <v>5.45</v>
          </cell>
          <cell r="O84">
            <v>5.3</v>
          </cell>
          <cell r="P84">
            <v>0</v>
          </cell>
          <cell r="Q84">
            <v>16.45</v>
          </cell>
          <cell r="R84">
            <v>31.549999999999997</v>
          </cell>
          <cell r="S84">
            <v>9</v>
          </cell>
        </row>
        <row r="85">
          <cell r="B85" t="str">
            <v>落合　くるみ</v>
          </cell>
          <cell r="D85" t="str">
            <v>中３</v>
          </cell>
          <cell r="E85" t="str">
            <v>島田ジュニア</v>
          </cell>
          <cell r="G85">
            <v>4.4000000000000004</v>
          </cell>
          <cell r="H85">
            <v>5.05</v>
          </cell>
          <cell r="I85">
            <v>4.0999999999999996</v>
          </cell>
          <cell r="J85">
            <v>0.3</v>
          </cell>
          <cell r="K85">
            <v>13.249999999999998</v>
          </cell>
          <cell r="M85">
            <v>4.8</v>
          </cell>
          <cell r="N85">
            <v>5.05</v>
          </cell>
          <cell r="O85">
            <v>4.55</v>
          </cell>
          <cell r="P85">
            <v>0</v>
          </cell>
          <cell r="Q85">
            <v>14.399999999999999</v>
          </cell>
          <cell r="R85">
            <v>27.65</v>
          </cell>
          <cell r="S85">
            <v>15</v>
          </cell>
        </row>
        <row r="86">
          <cell r="B86" t="str">
            <v>宗田　結愛</v>
          </cell>
          <cell r="D86" t="str">
            <v>高１</v>
          </cell>
          <cell r="E86" t="str">
            <v>nico新体操クラブ</v>
          </cell>
          <cell r="G86">
            <v>5.7</v>
          </cell>
          <cell r="H86">
            <v>5.0999999999999996</v>
          </cell>
          <cell r="I86">
            <v>3.8</v>
          </cell>
          <cell r="J86">
            <v>0.1</v>
          </cell>
          <cell r="K86">
            <v>14.500000000000002</v>
          </cell>
          <cell r="M86">
            <v>5.2</v>
          </cell>
          <cell r="N86">
            <v>5.2</v>
          </cell>
          <cell r="O86">
            <v>5</v>
          </cell>
          <cell r="P86">
            <v>0</v>
          </cell>
          <cell r="Q86">
            <v>15.4</v>
          </cell>
          <cell r="R86">
            <v>29.900000000000002</v>
          </cell>
          <cell r="S86">
            <v>11</v>
          </cell>
        </row>
        <row r="87">
          <cell r="B87" t="str">
            <v>小澤　美月</v>
          </cell>
          <cell r="D87" t="str">
            <v>中３</v>
          </cell>
          <cell r="E87" t="str">
            <v>長泉新体操クラブ</v>
          </cell>
          <cell r="G87">
            <v>5.4</v>
          </cell>
          <cell r="H87">
            <v>5.2</v>
          </cell>
          <cell r="I87">
            <v>4.5</v>
          </cell>
          <cell r="J87">
            <v>0</v>
          </cell>
          <cell r="K87">
            <v>15.100000000000001</v>
          </cell>
          <cell r="M87">
            <v>4.5999999999999996</v>
          </cell>
          <cell r="N87">
            <v>4.75</v>
          </cell>
          <cell r="O87">
            <v>4.05</v>
          </cell>
          <cell r="P87">
            <v>0</v>
          </cell>
          <cell r="Q87">
            <v>13.399999999999999</v>
          </cell>
          <cell r="R87">
            <v>28.5</v>
          </cell>
          <cell r="S87">
            <v>13</v>
          </cell>
        </row>
        <row r="88">
          <cell r="B88" t="str">
            <v>鈴木　悠月</v>
          </cell>
          <cell r="D88" t="str">
            <v>中３</v>
          </cell>
          <cell r="E88" t="str">
            <v>nico新体操クラブ</v>
          </cell>
          <cell r="G88">
            <v>5.3</v>
          </cell>
          <cell r="H88">
            <v>5.3</v>
          </cell>
          <cell r="I88">
            <v>3.95</v>
          </cell>
          <cell r="J88">
            <v>0.1</v>
          </cell>
          <cell r="K88">
            <v>14.450000000000001</v>
          </cell>
          <cell r="M88">
            <v>5.7</v>
          </cell>
          <cell r="N88">
            <v>5.45</v>
          </cell>
          <cell r="O88">
            <v>5.2</v>
          </cell>
          <cell r="P88">
            <v>0</v>
          </cell>
          <cell r="Q88">
            <v>16.350000000000001</v>
          </cell>
          <cell r="R88">
            <v>30.800000000000004</v>
          </cell>
          <cell r="S88">
            <v>10</v>
          </cell>
        </row>
        <row r="89">
          <cell r="B89" t="str">
            <v>伊藤　七葉</v>
          </cell>
          <cell r="D89" t="str">
            <v>中３</v>
          </cell>
          <cell r="E89" t="str">
            <v>nico新体操クラブ</v>
          </cell>
          <cell r="G89">
            <v>5.8</v>
          </cell>
          <cell r="H89">
            <v>5.45</v>
          </cell>
          <cell r="I89">
            <v>5.35</v>
          </cell>
          <cell r="J89">
            <v>0</v>
          </cell>
          <cell r="K89">
            <v>16.600000000000001</v>
          </cell>
          <cell r="M89">
            <v>6.3</v>
          </cell>
          <cell r="N89">
            <v>5.35</v>
          </cell>
          <cell r="O89">
            <v>5.45</v>
          </cell>
          <cell r="P89">
            <v>0</v>
          </cell>
          <cell r="Q89">
            <v>17.099999999999998</v>
          </cell>
          <cell r="R89">
            <v>33.700000000000003</v>
          </cell>
          <cell r="S89">
            <v>7</v>
          </cell>
        </row>
        <row r="90">
          <cell r="B90" t="str">
            <v>髙村　麻里</v>
          </cell>
          <cell r="D90" t="str">
            <v>中３</v>
          </cell>
          <cell r="E90" t="str">
            <v>長泉新体操クラブ</v>
          </cell>
          <cell r="G90">
            <v>7.4</v>
          </cell>
          <cell r="H90">
            <v>5.7</v>
          </cell>
          <cell r="I90">
            <v>5.55</v>
          </cell>
          <cell r="J90">
            <v>0</v>
          </cell>
          <cell r="K90">
            <v>18.650000000000002</v>
          </cell>
          <cell r="M90">
            <v>7.4</v>
          </cell>
          <cell r="N90">
            <v>5.6</v>
          </cell>
          <cell r="O90">
            <v>5.7</v>
          </cell>
          <cell r="P90">
            <v>0</v>
          </cell>
          <cell r="Q90">
            <v>18.7</v>
          </cell>
          <cell r="R90">
            <v>37.35</v>
          </cell>
          <cell r="S90">
            <v>4</v>
          </cell>
        </row>
        <row r="91">
          <cell r="B91" t="str">
            <v>小澤　江奈</v>
          </cell>
          <cell r="D91" t="str">
            <v>高１</v>
          </cell>
          <cell r="E91" t="str">
            <v>アンジュ/城南静岡高等学校</v>
          </cell>
          <cell r="G91">
            <v>7.7</v>
          </cell>
          <cell r="H91">
            <v>5.95</v>
          </cell>
          <cell r="I91">
            <v>5.15</v>
          </cell>
          <cell r="J91">
            <v>0</v>
          </cell>
          <cell r="K91">
            <v>18.8</v>
          </cell>
          <cell r="M91">
            <v>7.2</v>
          </cell>
          <cell r="N91">
            <v>5.85</v>
          </cell>
          <cell r="O91">
            <v>5.85</v>
          </cell>
          <cell r="P91">
            <v>0</v>
          </cell>
          <cell r="Q91">
            <v>18.899999999999999</v>
          </cell>
          <cell r="R91">
            <v>37.700000000000003</v>
          </cell>
          <cell r="S91">
            <v>2</v>
          </cell>
        </row>
        <row r="92">
          <cell r="B92" t="str">
            <v>安川　紋菜</v>
          </cell>
          <cell r="D92" t="str">
            <v>中３</v>
          </cell>
          <cell r="E92" t="str">
            <v>NPO法人ローザ新体操クラブ浜松</v>
          </cell>
          <cell r="G92">
            <v>7.1</v>
          </cell>
          <cell r="H92">
            <v>5.5</v>
          </cell>
          <cell r="I92">
            <v>4.4000000000000004</v>
          </cell>
          <cell r="J92">
            <v>0</v>
          </cell>
          <cell r="K92">
            <v>17</v>
          </cell>
          <cell r="M92">
            <v>6.5</v>
          </cell>
          <cell r="N92">
            <v>5.15</v>
          </cell>
          <cell r="O92">
            <v>3.95</v>
          </cell>
          <cell r="P92">
            <v>0</v>
          </cell>
          <cell r="Q92">
            <v>15.600000000000001</v>
          </cell>
          <cell r="R92">
            <v>32.6</v>
          </cell>
          <cell r="S92">
            <v>8</v>
          </cell>
        </row>
        <row r="93">
          <cell r="B93" t="str">
            <v>渡邊　心愛</v>
          </cell>
          <cell r="D93" t="str">
            <v>高１</v>
          </cell>
          <cell r="E93" t="str">
            <v>アンジュ/城南静岡高等学校</v>
          </cell>
          <cell r="G93">
            <v>8.1</v>
          </cell>
          <cell r="H93">
            <v>5.85</v>
          </cell>
          <cell r="I93">
            <v>4.3</v>
          </cell>
          <cell r="J93">
            <v>0</v>
          </cell>
          <cell r="K93">
            <v>18.25</v>
          </cell>
          <cell r="M93">
            <v>7.1</v>
          </cell>
          <cell r="N93">
            <v>5.8</v>
          </cell>
          <cell r="O93">
            <v>5.35</v>
          </cell>
          <cell r="P93">
            <v>0</v>
          </cell>
          <cell r="Q93">
            <v>18.25</v>
          </cell>
          <cell r="R93">
            <v>36.5</v>
          </cell>
          <cell r="S93">
            <v>5</v>
          </cell>
        </row>
        <row r="94">
          <cell r="B94" t="str">
            <v>土橋　莉子</v>
          </cell>
          <cell r="D94" t="str">
            <v>中３</v>
          </cell>
          <cell r="E94" t="str">
            <v>アンジュ/城南静岡中学校</v>
          </cell>
          <cell r="G94">
            <v>8</v>
          </cell>
          <cell r="H94">
            <v>6.2</v>
          </cell>
          <cell r="I94">
            <v>5.7</v>
          </cell>
          <cell r="J94">
            <v>0</v>
          </cell>
          <cell r="K94">
            <v>19.899999999999999</v>
          </cell>
          <cell r="M94">
            <v>8.6999999999999993</v>
          </cell>
          <cell r="N94">
            <v>6.15</v>
          </cell>
          <cell r="O94">
            <v>6.45</v>
          </cell>
          <cell r="P94">
            <v>0</v>
          </cell>
          <cell r="Q94">
            <v>21.3</v>
          </cell>
          <cell r="R94">
            <v>41.2</v>
          </cell>
          <cell r="S94">
            <v>1</v>
          </cell>
        </row>
        <row r="95">
          <cell r="B95" t="str">
            <v>小寺　芽衣</v>
          </cell>
          <cell r="D95" t="str">
            <v>高１</v>
          </cell>
          <cell r="E95" t="str">
            <v>リュミエル</v>
          </cell>
          <cell r="G95">
            <v>7.9</v>
          </cell>
          <cell r="H95">
            <v>6</v>
          </cell>
          <cell r="I95">
            <v>5.85</v>
          </cell>
          <cell r="J95">
            <v>0</v>
          </cell>
          <cell r="K95">
            <v>19.75</v>
          </cell>
          <cell r="M95">
            <v>5.0999999999999996</v>
          </cell>
          <cell r="N95">
            <v>5.2</v>
          </cell>
          <cell r="O95">
            <v>5.2</v>
          </cell>
          <cell r="P95">
            <v>0</v>
          </cell>
          <cell r="Q95">
            <v>15.5</v>
          </cell>
          <cell r="R95">
            <v>35.25</v>
          </cell>
          <cell r="S95">
            <v>6</v>
          </cell>
        </row>
        <row r="96">
          <cell r="B96" t="str">
            <v>小川　琴羽</v>
          </cell>
          <cell r="D96" t="str">
            <v>中３</v>
          </cell>
          <cell r="E96" t="str">
            <v>島田ジュニア</v>
          </cell>
          <cell r="G96">
            <v>8.8000000000000007</v>
          </cell>
          <cell r="H96">
            <v>5.7</v>
          </cell>
          <cell r="I96">
            <v>4.75</v>
          </cell>
          <cell r="J96">
            <v>0</v>
          </cell>
          <cell r="K96">
            <v>19.25</v>
          </cell>
          <cell r="M96">
            <v>7</v>
          </cell>
          <cell r="N96">
            <v>5.6</v>
          </cell>
          <cell r="O96">
            <v>5.55</v>
          </cell>
          <cell r="P96">
            <v>0</v>
          </cell>
          <cell r="Q96">
            <v>18.149999999999999</v>
          </cell>
          <cell r="R96">
            <v>37.4</v>
          </cell>
          <cell r="S96">
            <v>3</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7089A-4E39-4CF7-B7B7-DBCF20FE4D8F}">
  <sheetPr>
    <pageSetUpPr fitToPage="1"/>
  </sheetPr>
  <dimension ref="A1:O43"/>
  <sheetViews>
    <sheetView workbookViewId="0">
      <selection sqref="A1:O1"/>
    </sheetView>
  </sheetViews>
  <sheetFormatPr defaultColWidth="8.625" defaultRowHeight="18.75" x14ac:dyDescent="0.4"/>
  <cols>
    <col min="1" max="1" width="12.375" style="11" bestFit="1" customWidth="1"/>
    <col min="2" max="2" width="4.875" style="11" bestFit="1" customWidth="1"/>
    <col min="3" max="3" width="32" style="11" bestFit="1" customWidth="1"/>
    <col min="4" max="7" width="5.625" style="11" bestFit="1" customWidth="1"/>
    <col min="8" max="12" width="6.625" style="11" bestFit="1" customWidth="1"/>
    <col min="13" max="14" width="7.625" style="11" bestFit="1" customWidth="1"/>
    <col min="15" max="15" width="4.875" style="11" bestFit="1" customWidth="1"/>
    <col min="16" max="16384" width="8.625" style="11"/>
  </cols>
  <sheetData>
    <row r="1" spans="1:15" ht="43.5" customHeight="1" thickBot="1" x14ac:dyDescent="0.45">
      <c r="A1" s="27" t="s">
        <v>92</v>
      </c>
      <c r="B1" s="27"/>
      <c r="C1" s="27"/>
      <c r="D1" s="27"/>
      <c r="E1" s="27"/>
      <c r="F1" s="27"/>
      <c r="G1" s="27"/>
      <c r="H1" s="27"/>
      <c r="I1" s="27"/>
      <c r="J1" s="27"/>
      <c r="K1" s="27"/>
      <c r="L1" s="27"/>
      <c r="M1" s="27"/>
      <c r="N1" s="27"/>
      <c r="O1" s="27"/>
    </row>
    <row r="2" spans="1:15" x14ac:dyDescent="0.4">
      <c r="A2" s="28" t="s">
        <v>40</v>
      </c>
      <c r="B2" s="29" t="s">
        <v>42</v>
      </c>
      <c r="C2" s="30" t="s">
        <v>41</v>
      </c>
      <c r="D2" s="28" t="s">
        <v>0</v>
      </c>
      <c r="E2" s="29"/>
      <c r="F2" s="29"/>
      <c r="G2" s="29"/>
      <c r="H2" s="30"/>
      <c r="I2" s="28" t="s">
        <v>3</v>
      </c>
      <c r="J2" s="29"/>
      <c r="K2" s="29"/>
      <c r="L2" s="29"/>
      <c r="M2" s="30"/>
      <c r="N2" s="31" t="s">
        <v>38</v>
      </c>
      <c r="O2" s="31" t="s">
        <v>39</v>
      </c>
    </row>
    <row r="3" spans="1:15" s="8" customFormat="1" x14ac:dyDescent="0.4">
      <c r="A3" s="33"/>
      <c r="B3" s="34"/>
      <c r="C3" s="35"/>
      <c r="D3" s="24" t="s">
        <v>33</v>
      </c>
      <c r="E3" s="25" t="s">
        <v>34</v>
      </c>
      <c r="F3" s="25" t="s">
        <v>35</v>
      </c>
      <c r="G3" s="25" t="s">
        <v>36</v>
      </c>
      <c r="H3" s="26" t="s">
        <v>37</v>
      </c>
      <c r="I3" s="24" t="s">
        <v>33</v>
      </c>
      <c r="J3" s="25" t="s">
        <v>34</v>
      </c>
      <c r="K3" s="25" t="s">
        <v>35</v>
      </c>
      <c r="L3" s="25" t="s">
        <v>36</v>
      </c>
      <c r="M3" s="26" t="s">
        <v>37</v>
      </c>
      <c r="N3" s="32"/>
      <c r="O3" s="32"/>
    </row>
    <row r="4" spans="1:15" ht="27.95" customHeight="1" x14ac:dyDescent="0.4">
      <c r="A4" s="24" t="s">
        <v>91</v>
      </c>
      <c r="B4" s="9" t="s">
        <v>7</v>
      </c>
      <c r="C4" s="12" t="s">
        <v>8</v>
      </c>
      <c r="D4" s="15">
        <v>6.8</v>
      </c>
      <c r="E4" s="10">
        <v>5.15</v>
      </c>
      <c r="F4" s="10">
        <v>5.05</v>
      </c>
      <c r="G4" s="10">
        <v>0</v>
      </c>
      <c r="H4" s="16">
        <v>17</v>
      </c>
      <c r="I4" s="15">
        <v>4</v>
      </c>
      <c r="J4" s="10">
        <v>4.4000000000000004</v>
      </c>
      <c r="K4" s="10">
        <v>4.0999999999999996</v>
      </c>
      <c r="L4" s="10">
        <v>0</v>
      </c>
      <c r="M4" s="16">
        <v>12.5</v>
      </c>
      <c r="N4" s="20">
        <v>29.5</v>
      </c>
      <c r="O4" s="22">
        <v>1</v>
      </c>
    </row>
    <row r="5" spans="1:15" ht="27.95" customHeight="1" x14ac:dyDescent="0.4">
      <c r="A5" s="24" t="s">
        <v>90</v>
      </c>
      <c r="B5" s="9" t="s">
        <v>12</v>
      </c>
      <c r="C5" s="12" t="s">
        <v>32</v>
      </c>
      <c r="D5" s="15">
        <v>5.6</v>
      </c>
      <c r="E5" s="10">
        <v>4.8499999999999996</v>
      </c>
      <c r="F5" s="10">
        <v>4.75</v>
      </c>
      <c r="G5" s="10">
        <v>0</v>
      </c>
      <c r="H5" s="16">
        <v>15.2</v>
      </c>
      <c r="I5" s="15">
        <v>4.5999999999999996</v>
      </c>
      <c r="J5" s="10">
        <v>4.5999999999999996</v>
      </c>
      <c r="K5" s="10">
        <v>4.75</v>
      </c>
      <c r="L5" s="10">
        <v>0</v>
      </c>
      <c r="M5" s="16">
        <v>13.95</v>
      </c>
      <c r="N5" s="20">
        <v>29.15</v>
      </c>
      <c r="O5" s="22">
        <v>2</v>
      </c>
    </row>
    <row r="6" spans="1:15" ht="27.95" customHeight="1" x14ac:dyDescent="0.4">
      <c r="A6" s="24" t="s">
        <v>89</v>
      </c>
      <c r="B6" s="9" t="s">
        <v>9</v>
      </c>
      <c r="C6" s="12" t="s">
        <v>46</v>
      </c>
      <c r="D6" s="15">
        <v>5.9</v>
      </c>
      <c r="E6" s="10">
        <v>5.25</v>
      </c>
      <c r="F6" s="10">
        <v>5</v>
      </c>
      <c r="G6" s="10">
        <v>0</v>
      </c>
      <c r="H6" s="16">
        <v>16.149999999999999</v>
      </c>
      <c r="I6" s="15">
        <v>3.4</v>
      </c>
      <c r="J6" s="10">
        <v>4.45</v>
      </c>
      <c r="K6" s="10">
        <v>4.8499999999999996</v>
      </c>
      <c r="L6" s="10">
        <v>0</v>
      </c>
      <c r="M6" s="16">
        <v>12.7</v>
      </c>
      <c r="N6" s="20">
        <v>28.849999999999998</v>
      </c>
      <c r="O6" s="22">
        <v>3</v>
      </c>
    </row>
    <row r="7" spans="1:15" ht="27.95" customHeight="1" x14ac:dyDescent="0.4">
      <c r="A7" s="24" t="s">
        <v>88</v>
      </c>
      <c r="B7" s="9" t="s">
        <v>9</v>
      </c>
      <c r="C7" s="12" t="s">
        <v>29</v>
      </c>
      <c r="D7" s="15">
        <v>5.6</v>
      </c>
      <c r="E7" s="10">
        <v>4.9000000000000004</v>
      </c>
      <c r="F7" s="10">
        <v>4.6500000000000004</v>
      </c>
      <c r="G7" s="10">
        <v>0</v>
      </c>
      <c r="H7" s="16">
        <v>15.15</v>
      </c>
      <c r="I7" s="15">
        <v>3.8</v>
      </c>
      <c r="J7" s="10">
        <v>4.3499999999999996</v>
      </c>
      <c r="K7" s="10">
        <v>4.6500000000000004</v>
      </c>
      <c r="L7" s="10">
        <v>0</v>
      </c>
      <c r="M7" s="16">
        <v>12.799999999999999</v>
      </c>
      <c r="N7" s="20">
        <v>27.95</v>
      </c>
      <c r="O7" s="22">
        <v>4</v>
      </c>
    </row>
    <row r="8" spans="1:15" ht="27.95" customHeight="1" x14ac:dyDescent="0.4">
      <c r="A8" s="24" t="s">
        <v>87</v>
      </c>
      <c r="B8" s="9" t="s">
        <v>7</v>
      </c>
      <c r="C8" s="12" t="s">
        <v>32</v>
      </c>
      <c r="D8" s="15">
        <v>4.4000000000000004</v>
      </c>
      <c r="E8" s="10">
        <v>5.05</v>
      </c>
      <c r="F8" s="10">
        <v>5</v>
      </c>
      <c r="G8" s="10">
        <v>0</v>
      </c>
      <c r="H8" s="16">
        <v>14.45</v>
      </c>
      <c r="I8" s="15">
        <v>3.7</v>
      </c>
      <c r="J8" s="10">
        <v>4.3</v>
      </c>
      <c r="K8" s="10">
        <v>3.95</v>
      </c>
      <c r="L8" s="10">
        <v>0</v>
      </c>
      <c r="M8" s="16">
        <v>11.95</v>
      </c>
      <c r="N8" s="20">
        <v>26.4</v>
      </c>
      <c r="O8" s="22">
        <v>5</v>
      </c>
    </row>
    <row r="9" spans="1:15" ht="27.95" customHeight="1" x14ac:dyDescent="0.4">
      <c r="A9" s="24" t="s">
        <v>86</v>
      </c>
      <c r="B9" s="9" t="s">
        <v>9</v>
      </c>
      <c r="C9" s="12" t="s">
        <v>51</v>
      </c>
      <c r="D9" s="15">
        <v>4.0999999999999996</v>
      </c>
      <c r="E9" s="10">
        <v>4.8499999999999996</v>
      </c>
      <c r="F9" s="10">
        <v>4.6500000000000004</v>
      </c>
      <c r="G9" s="10">
        <v>0</v>
      </c>
      <c r="H9" s="16">
        <v>13.6</v>
      </c>
      <c r="I9" s="15">
        <v>3.6</v>
      </c>
      <c r="J9" s="10">
        <v>4.4000000000000004</v>
      </c>
      <c r="K9" s="10">
        <v>4.3</v>
      </c>
      <c r="L9" s="10">
        <v>0</v>
      </c>
      <c r="M9" s="16">
        <v>12.3</v>
      </c>
      <c r="N9" s="20">
        <v>25.9</v>
      </c>
      <c r="O9" s="22">
        <v>6</v>
      </c>
    </row>
    <row r="10" spans="1:15" ht="27.95" customHeight="1" x14ac:dyDescent="0.4">
      <c r="A10" s="24" t="s">
        <v>85</v>
      </c>
      <c r="B10" s="9" t="s">
        <v>7</v>
      </c>
      <c r="C10" s="12" t="s">
        <v>29</v>
      </c>
      <c r="D10" s="15">
        <v>4.3</v>
      </c>
      <c r="E10" s="10">
        <v>4.75</v>
      </c>
      <c r="F10" s="10">
        <v>4.3</v>
      </c>
      <c r="G10" s="10">
        <v>0</v>
      </c>
      <c r="H10" s="16">
        <v>13.350000000000001</v>
      </c>
      <c r="I10" s="15">
        <v>3.1</v>
      </c>
      <c r="J10" s="10">
        <v>4.3499999999999996</v>
      </c>
      <c r="K10" s="10">
        <v>4.25</v>
      </c>
      <c r="L10" s="10">
        <v>0</v>
      </c>
      <c r="M10" s="16">
        <v>11.7</v>
      </c>
      <c r="N10" s="20">
        <v>25.05</v>
      </c>
      <c r="O10" s="22">
        <v>7</v>
      </c>
    </row>
    <row r="11" spans="1:15" ht="27.95" customHeight="1" x14ac:dyDescent="0.4">
      <c r="A11" s="24" t="s">
        <v>84</v>
      </c>
      <c r="B11" s="9" t="s">
        <v>7</v>
      </c>
      <c r="C11" s="12" t="s">
        <v>8</v>
      </c>
      <c r="D11" s="15">
        <v>3.9</v>
      </c>
      <c r="E11" s="10">
        <v>4.9000000000000004</v>
      </c>
      <c r="F11" s="10">
        <v>4.1500000000000004</v>
      </c>
      <c r="G11" s="10">
        <v>0</v>
      </c>
      <c r="H11" s="16">
        <v>12.950000000000001</v>
      </c>
      <c r="I11" s="15">
        <v>3.2</v>
      </c>
      <c r="J11" s="10">
        <v>4.25</v>
      </c>
      <c r="K11" s="10">
        <v>4.55</v>
      </c>
      <c r="L11" s="10">
        <v>0</v>
      </c>
      <c r="M11" s="16">
        <v>12</v>
      </c>
      <c r="N11" s="20">
        <v>24.950000000000003</v>
      </c>
      <c r="O11" s="22">
        <v>8</v>
      </c>
    </row>
    <row r="12" spans="1:15" ht="27.95" customHeight="1" x14ac:dyDescent="0.4">
      <c r="A12" s="24" t="s">
        <v>83</v>
      </c>
      <c r="B12" s="9" t="s">
        <v>9</v>
      </c>
      <c r="C12" s="12" t="s">
        <v>15</v>
      </c>
      <c r="D12" s="15">
        <v>4.4000000000000004</v>
      </c>
      <c r="E12" s="10">
        <v>4.8</v>
      </c>
      <c r="F12" s="10">
        <v>4.75</v>
      </c>
      <c r="G12" s="10">
        <v>0</v>
      </c>
      <c r="H12" s="16">
        <v>13.95</v>
      </c>
      <c r="I12" s="15">
        <v>2.4</v>
      </c>
      <c r="J12" s="10">
        <v>4.1500000000000004</v>
      </c>
      <c r="K12" s="10">
        <v>4.3</v>
      </c>
      <c r="L12" s="10">
        <v>0</v>
      </c>
      <c r="M12" s="16">
        <v>10.850000000000001</v>
      </c>
      <c r="N12" s="20">
        <v>24.8</v>
      </c>
      <c r="O12" s="22">
        <v>9</v>
      </c>
    </row>
    <row r="13" spans="1:15" ht="27.95" customHeight="1" x14ac:dyDescent="0.4">
      <c r="A13" s="61" t="s">
        <v>82</v>
      </c>
      <c r="B13" s="9" t="s">
        <v>7</v>
      </c>
      <c r="C13" s="12" t="s">
        <v>19</v>
      </c>
      <c r="D13" s="15">
        <v>4.7</v>
      </c>
      <c r="E13" s="10">
        <v>4.7</v>
      </c>
      <c r="F13" s="10">
        <v>4</v>
      </c>
      <c r="G13" s="10">
        <v>0</v>
      </c>
      <c r="H13" s="16">
        <v>13.4</v>
      </c>
      <c r="I13" s="15">
        <v>2.6</v>
      </c>
      <c r="J13" s="10">
        <v>4.4000000000000004</v>
      </c>
      <c r="K13" s="10">
        <v>4.4000000000000004</v>
      </c>
      <c r="L13" s="10">
        <v>0</v>
      </c>
      <c r="M13" s="16">
        <v>11.4</v>
      </c>
      <c r="N13" s="20">
        <v>24.8</v>
      </c>
      <c r="O13" s="22">
        <v>9</v>
      </c>
    </row>
    <row r="14" spans="1:15" ht="27.95" customHeight="1" x14ac:dyDescent="0.4">
      <c r="A14" s="24" t="s">
        <v>81</v>
      </c>
      <c r="B14" s="9" t="s">
        <v>18</v>
      </c>
      <c r="C14" s="12" t="s">
        <v>27</v>
      </c>
      <c r="D14" s="15">
        <v>3.7</v>
      </c>
      <c r="E14" s="10">
        <v>5</v>
      </c>
      <c r="F14" s="10">
        <v>4.5999999999999996</v>
      </c>
      <c r="G14" s="10">
        <v>0</v>
      </c>
      <c r="H14" s="16">
        <v>13.299999999999999</v>
      </c>
      <c r="I14" s="15">
        <v>2.7</v>
      </c>
      <c r="J14" s="10">
        <v>4.5</v>
      </c>
      <c r="K14" s="10">
        <v>4.3</v>
      </c>
      <c r="L14" s="10">
        <v>0</v>
      </c>
      <c r="M14" s="16">
        <v>11.5</v>
      </c>
      <c r="N14" s="20">
        <v>24.799999999999997</v>
      </c>
      <c r="O14" s="22">
        <v>9</v>
      </c>
    </row>
    <row r="15" spans="1:15" ht="27.95" customHeight="1" x14ac:dyDescent="0.4">
      <c r="A15" s="24" t="s">
        <v>80</v>
      </c>
      <c r="B15" s="9" t="s">
        <v>12</v>
      </c>
      <c r="C15" s="12" t="s">
        <v>45</v>
      </c>
      <c r="D15" s="15">
        <v>4.2</v>
      </c>
      <c r="E15" s="10">
        <v>4.9000000000000004</v>
      </c>
      <c r="F15" s="10">
        <v>4.55</v>
      </c>
      <c r="G15" s="10">
        <v>0</v>
      </c>
      <c r="H15" s="16">
        <v>13.650000000000002</v>
      </c>
      <c r="I15" s="15">
        <v>2.2999999999999998</v>
      </c>
      <c r="J15" s="10">
        <v>4.3499999999999996</v>
      </c>
      <c r="K15" s="10">
        <v>4.25</v>
      </c>
      <c r="L15" s="10">
        <v>0</v>
      </c>
      <c r="M15" s="16">
        <v>10.899999999999999</v>
      </c>
      <c r="N15" s="20">
        <v>24.55</v>
      </c>
      <c r="O15" s="22">
        <v>12</v>
      </c>
    </row>
    <row r="16" spans="1:15" ht="27.95" customHeight="1" x14ac:dyDescent="0.4">
      <c r="A16" s="24" t="s">
        <v>79</v>
      </c>
      <c r="B16" s="9" t="s">
        <v>12</v>
      </c>
      <c r="C16" s="12" t="s">
        <v>22</v>
      </c>
      <c r="D16" s="15">
        <v>2.6</v>
      </c>
      <c r="E16" s="10">
        <v>4.75</v>
      </c>
      <c r="F16" s="10">
        <v>4.6500000000000004</v>
      </c>
      <c r="G16" s="10">
        <v>0</v>
      </c>
      <c r="H16" s="16">
        <v>12</v>
      </c>
      <c r="I16" s="15">
        <v>3.7</v>
      </c>
      <c r="J16" s="10">
        <v>4.3</v>
      </c>
      <c r="K16" s="10">
        <v>4.3499999999999996</v>
      </c>
      <c r="L16" s="10">
        <v>0</v>
      </c>
      <c r="M16" s="16">
        <v>12.35</v>
      </c>
      <c r="N16" s="20">
        <v>24.35</v>
      </c>
      <c r="O16" s="22">
        <v>13</v>
      </c>
    </row>
    <row r="17" spans="1:15" ht="27.95" customHeight="1" x14ac:dyDescent="0.4">
      <c r="A17" s="24" t="s">
        <v>78</v>
      </c>
      <c r="B17" s="9" t="s">
        <v>12</v>
      </c>
      <c r="C17" s="12" t="s">
        <v>29</v>
      </c>
      <c r="D17" s="15">
        <v>3.6</v>
      </c>
      <c r="E17" s="10">
        <v>4.7</v>
      </c>
      <c r="F17" s="10">
        <v>4.75</v>
      </c>
      <c r="G17" s="10">
        <v>0</v>
      </c>
      <c r="H17" s="16">
        <v>13.05</v>
      </c>
      <c r="I17" s="15">
        <v>2.2999999999999998</v>
      </c>
      <c r="J17" s="10">
        <v>4.45</v>
      </c>
      <c r="K17" s="10">
        <v>4.3499999999999996</v>
      </c>
      <c r="L17" s="10">
        <v>0</v>
      </c>
      <c r="M17" s="16">
        <v>11.1</v>
      </c>
      <c r="N17" s="20">
        <v>24.15</v>
      </c>
      <c r="O17" s="22">
        <v>14</v>
      </c>
    </row>
    <row r="18" spans="1:15" ht="27.95" customHeight="1" x14ac:dyDescent="0.4">
      <c r="A18" s="24" t="s">
        <v>77</v>
      </c>
      <c r="B18" s="9" t="s">
        <v>18</v>
      </c>
      <c r="C18" s="12" t="s">
        <v>27</v>
      </c>
      <c r="D18" s="15">
        <v>4.0999999999999996</v>
      </c>
      <c r="E18" s="10">
        <v>4.9000000000000004</v>
      </c>
      <c r="F18" s="10">
        <v>4.0999999999999996</v>
      </c>
      <c r="G18" s="10">
        <v>0</v>
      </c>
      <c r="H18" s="16">
        <v>13.1</v>
      </c>
      <c r="I18" s="15">
        <v>2.6</v>
      </c>
      <c r="J18" s="10">
        <v>4.5</v>
      </c>
      <c r="K18" s="10">
        <v>3.85</v>
      </c>
      <c r="L18" s="10">
        <v>0.35</v>
      </c>
      <c r="M18" s="16">
        <v>10.6</v>
      </c>
      <c r="N18" s="20">
        <v>23.7</v>
      </c>
      <c r="O18" s="22">
        <v>15</v>
      </c>
    </row>
    <row r="19" spans="1:15" ht="27.95" customHeight="1" x14ac:dyDescent="0.4">
      <c r="A19" s="24" t="s">
        <v>76</v>
      </c>
      <c r="B19" s="9" t="s">
        <v>14</v>
      </c>
      <c r="C19" s="12" t="s">
        <v>4</v>
      </c>
      <c r="D19" s="15">
        <v>3</v>
      </c>
      <c r="E19" s="10">
        <v>4.6500000000000004</v>
      </c>
      <c r="F19" s="10">
        <v>4.5999999999999996</v>
      </c>
      <c r="G19" s="10">
        <v>0</v>
      </c>
      <c r="H19" s="16">
        <v>12.25</v>
      </c>
      <c r="I19" s="15">
        <v>2.7</v>
      </c>
      <c r="J19" s="10">
        <v>4.0999999999999996</v>
      </c>
      <c r="K19" s="10">
        <v>4</v>
      </c>
      <c r="L19" s="10">
        <v>0</v>
      </c>
      <c r="M19" s="16">
        <v>10.8</v>
      </c>
      <c r="N19" s="20">
        <v>23.05</v>
      </c>
      <c r="O19" s="22">
        <v>16</v>
      </c>
    </row>
    <row r="20" spans="1:15" ht="27.95" customHeight="1" x14ac:dyDescent="0.4">
      <c r="A20" s="24" t="s">
        <v>75</v>
      </c>
      <c r="B20" s="9" t="s">
        <v>14</v>
      </c>
      <c r="C20" s="12" t="s">
        <v>47</v>
      </c>
      <c r="D20" s="15">
        <v>4.0999999999999996</v>
      </c>
      <c r="E20" s="10">
        <v>4.3499999999999996</v>
      </c>
      <c r="F20" s="10">
        <v>3.7</v>
      </c>
      <c r="G20" s="10">
        <v>0.3</v>
      </c>
      <c r="H20" s="16">
        <v>11.849999999999998</v>
      </c>
      <c r="I20" s="15">
        <v>2.8</v>
      </c>
      <c r="J20" s="10">
        <v>4.1500000000000004</v>
      </c>
      <c r="K20" s="10">
        <v>4.2</v>
      </c>
      <c r="L20" s="10">
        <v>0</v>
      </c>
      <c r="M20" s="16">
        <v>11.15</v>
      </c>
      <c r="N20" s="20">
        <v>23</v>
      </c>
      <c r="O20" s="22">
        <v>17</v>
      </c>
    </row>
    <row r="21" spans="1:15" ht="27.95" customHeight="1" x14ac:dyDescent="0.4">
      <c r="A21" s="24" t="s">
        <v>74</v>
      </c>
      <c r="B21" s="9" t="s">
        <v>7</v>
      </c>
      <c r="C21" s="12" t="s">
        <v>8</v>
      </c>
      <c r="D21" s="15">
        <v>3.8</v>
      </c>
      <c r="E21" s="10">
        <v>4.6500000000000004</v>
      </c>
      <c r="F21" s="10">
        <v>3.75</v>
      </c>
      <c r="G21" s="10">
        <v>0</v>
      </c>
      <c r="H21" s="16">
        <v>12.2</v>
      </c>
      <c r="I21" s="15">
        <v>3.1</v>
      </c>
      <c r="J21" s="10">
        <v>4.0999999999999996</v>
      </c>
      <c r="K21" s="10">
        <v>3.6</v>
      </c>
      <c r="L21" s="10">
        <v>0</v>
      </c>
      <c r="M21" s="16">
        <v>10.799999999999999</v>
      </c>
      <c r="N21" s="20">
        <v>23</v>
      </c>
      <c r="O21" s="22">
        <v>17</v>
      </c>
    </row>
    <row r="22" spans="1:15" ht="27.95" customHeight="1" x14ac:dyDescent="0.4">
      <c r="A22" s="24" t="s">
        <v>73</v>
      </c>
      <c r="B22" s="9" t="s">
        <v>18</v>
      </c>
      <c r="C22" s="12" t="s">
        <v>44</v>
      </c>
      <c r="D22" s="15">
        <v>3.6</v>
      </c>
      <c r="E22" s="10">
        <v>4.3499999999999996</v>
      </c>
      <c r="F22" s="10">
        <v>3.95</v>
      </c>
      <c r="G22" s="10">
        <v>0</v>
      </c>
      <c r="H22" s="16">
        <v>11.899999999999999</v>
      </c>
      <c r="I22" s="15">
        <v>3.1</v>
      </c>
      <c r="J22" s="10">
        <v>4.0999999999999996</v>
      </c>
      <c r="K22" s="10">
        <v>3.45</v>
      </c>
      <c r="L22" s="10">
        <v>0</v>
      </c>
      <c r="M22" s="16">
        <v>10.649999999999999</v>
      </c>
      <c r="N22" s="20">
        <v>22.549999999999997</v>
      </c>
      <c r="O22" s="22">
        <v>19</v>
      </c>
    </row>
    <row r="23" spans="1:15" ht="27.95" customHeight="1" x14ac:dyDescent="0.4">
      <c r="A23" s="24" t="s">
        <v>72</v>
      </c>
      <c r="B23" s="9" t="s">
        <v>7</v>
      </c>
      <c r="C23" s="12" t="s">
        <v>17</v>
      </c>
      <c r="D23" s="15">
        <v>3</v>
      </c>
      <c r="E23" s="10">
        <v>4.8</v>
      </c>
      <c r="F23" s="10">
        <v>3.35</v>
      </c>
      <c r="G23" s="10">
        <v>0</v>
      </c>
      <c r="H23" s="16">
        <v>11.15</v>
      </c>
      <c r="I23" s="15">
        <v>2.9</v>
      </c>
      <c r="J23" s="10">
        <v>4.0999999999999996</v>
      </c>
      <c r="K23" s="10">
        <v>4.2</v>
      </c>
      <c r="L23" s="10">
        <v>0</v>
      </c>
      <c r="M23" s="16">
        <v>11.2</v>
      </c>
      <c r="N23" s="20">
        <v>22.35</v>
      </c>
      <c r="O23" s="22">
        <v>20</v>
      </c>
    </row>
    <row r="24" spans="1:15" ht="27.95" customHeight="1" x14ac:dyDescent="0.4">
      <c r="A24" s="24" t="s">
        <v>71</v>
      </c>
      <c r="B24" s="9" t="s">
        <v>9</v>
      </c>
      <c r="C24" s="12" t="s">
        <v>46</v>
      </c>
      <c r="D24" s="15">
        <v>3.6</v>
      </c>
      <c r="E24" s="10">
        <v>4.8</v>
      </c>
      <c r="F24" s="10">
        <v>4</v>
      </c>
      <c r="G24" s="10">
        <v>0.3</v>
      </c>
      <c r="H24" s="16">
        <v>12.1</v>
      </c>
      <c r="I24" s="15">
        <v>1.9</v>
      </c>
      <c r="J24" s="10">
        <v>4.45</v>
      </c>
      <c r="K24" s="10">
        <v>3.85</v>
      </c>
      <c r="L24" s="10">
        <v>0.05</v>
      </c>
      <c r="M24" s="16">
        <v>10.149999999999999</v>
      </c>
      <c r="N24" s="20">
        <v>22.25</v>
      </c>
      <c r="O24" s="22">
        <v>21</v>
      </c>
    </row>
    <row r="25" spans="1:15" ht="27.95" customHeight="1" x14ac:dyDescent="0.4">
      <c r="A25" s="24" t="s">
        <v>70</v>
      </c>
      <c r="B25" s="9" t="s">
        <v>12</v>
      </c>
      <c r="C25" s="12" t="s">
        <v>50</v>
      </c>
      <c r="D25" s="15">
        <v>3.3</v>
      </c>
      <c r="E25" s="10">
        <v>4.55</v>
      </c>
      <c r="F25" s="10">
        <v>3.45</v>
      </c>
      <c r="G25" s="10">
        <v>0</v>
      </c>
      <c r="H25" s="16">
        <v>11.3</v>
      </c>
      <c r="I25" s="15">
        <v>2.5</v>
      </c>
      <c r="J25" s="10">
        <v>4.3</v>
      </c>
      <c r="K25" s="10">
        <v>4.1500000000000004</v>
      </c>
      <c r="L25" s="10">
        <v>0</v>
      </c>
      <c r="M25" s="16">
        <v>10.95</v>
      </c>
      <c r="N25" s="20">
        <v>22.25</v>
      </c>
      <c r="O25" s="22">
        <v>21</v>
      </c>
    </row>
    <row r="26" spans="1:15" ht="27.95" customHeight="1" x14ac:dyDescent="0.4">
      <c r="A26" s="24" t="s">
        <v>69</v>
      </c>
      <c r="B26" s="9" t="s">
        <v>7</v>
      </c>
      <c r="C26" s="12" t="s">
        <v>49</v>
      </c>
      <c r="D26" s="15">
        <v>2.4</v>
      </c>
      <c r="E26" s="10">
        <v>4.8499999999999996</v>
      </c>
      <c r="F26" s="10">
        <v>4.5</v>
      </c>
      <c r="G26" s="10">
        <v>0</v>
      </c>
      <c r="H26" s="16">
        <v>11.75</v>
      </c>
      <c r="I26" s="15">
        <v>2.2000000000000002</v>
      </c>
      <c r="J26" s="10">
        <v>4.1500000000000004</v>
      </c>
      <c r="K26" s="10">
        <v>4.0999999999999996</v>
      </c>
      <c r="L26" s="10">
        <v>0</v>
      </c>
      <c r="M26" s="16">
        <v>10.45</v>
      </c>
      <c r="N26" s="20">
        <v>22.2</v>
      </c>
      <c r="O26" s="22">
        <v>23</v>
      </c>
    </row>
    <row r="27" spans="1:15" ht="27.95" customHeight="1" x14ac:dyDescent="0.4">
      <c r="A27" s="24" t="s">
        <v>68</v>
      </c>
      <c r="B27" s="9" t="s">
        <v>7</v>
      </c>
      <c r="C27" s="12" t="s">
        <v>28</v>
      </c>
      <c r="D27" s="15">
        <v>2.5</v>
      </c>
      <c r="E27" s="10">
        <v>4.3499999999999996</v>
      </c>
      <c r="F27" s="10">
        <v>4.3499999999999996</v>
      </c>
      <c r="G27" s="10">
        <v>0</v>
      </c>
      <c r="H27" s="16">
        <v>11.2</v>
      </c>
      <c r="I27" s="15">
        <v>3</v>
      </c>
      <c r="J27" s="10">
        <v>3.85</v>
      </c>
      <c r="K27" s="10">
        <v>4.1500000000000004</v>
      </c>
      <c r="L27" s="10">
        <v>0</v>
      </c>
      <c r="M27" s="16">
        <v>11</v>
      </c>
      <c r="N27" s="20">
        <v>22.2</v>
      </c>
      <c r="O27" s="22">
        <v>23</v>
      </c>
    </row>
    <row r="28" spans="1:15" ht="27.95" customHeight="1" x14ac:dyDescent="0.4">
      <c r="A28" s="24" t="s">
        <v>67</v>
      </c>
      <c r="B28" s="9" t="s">
        <v>18</v>
      </c>
      <c r="C28" s="12" t="s">
        <v>44</v>
      </c>
      <c r="D28" s="15">
        <v>5.0999999999999996</v>
      </c>
      <c r="E28" s="10">
        <v>4.75</v>
      </c>
      <c r="F28" s="10">
        <v>3.95</v>
      </c>
      <c r="G28" s="10">
        <v>0</v>
      </c>
      <c r="H28" s="16">
        <v>13.8</v>
      </c>
      <c r="I28" s="15">
        <v>2.8</v>
      </c>
      <c r="J28" s="10">
        <v>3.4</v>
      </c>
      <c r="K28" s="10">
        <v>2.25</v>
      </c>
      <c r="L28" s="10">
        <v>0.3</v>
      </c>
      <c r="M28" s="16">
        <v>8.1499999999999986</v>
      </c>
      <c r="N28" s="20">
        <v>21.95</v>
      </c>
      <c r="O28" s="22">
        <v>25</v>
      </c>
    </row>
    <row r="29" spans="1:15" ht="27.95" customHeight="1" x14ac:dyDescent="0.4">
      <c r="A29" s="24" t="s">
        <v>66</v>
      </c>
      <c r="B29" s="9" t="s">
        <v>7</v>
      </c>
      <c r="C29" s="12" t="s">
        <v>44</v>
      </c>
      <c r="D29" s="15">
        <v>2.5</v>
      </c>
      <c r="E29" s="10">
        <v>4.7</v>
      </c>
      <c r="F29" s="10">
        <v>4.55</v>
      </c>
      <c r="G29" s="10">
        <v>0</v>
      </c>
      <c r="H29" s="16">
        <v>11.75</v>
      </c>
      <c r="I29" s="15">
        <v>2.7</v>
      </c>
      <c r="J29" s="10">
        <v>3.9</v>
      </c>
      <c r="K29" s="10">
        <v>3.45</v>
      </c>
      <c r="L29" s="10">
        <v>0</v>
      </c>
      <c r="M29" s="16">
        <v>10.050000000000001</v>
      </c>
      <c r="N29" s="20">
        <v>21.8</v>
      </c>
      <c r="O29" s="22">
        <v>26</v>
      </c>
    </row>
    <row r="30" spans="1:15" ht="27.95" customHeight="1" x14ac:dyDescent="0.4">
      <c r="A30" s="24" t="s">
        <v>65</v>
      </c>
      <c r="B30" s="9" t="s">
        <v>7</v>
      </c>
      <c r="C30" s="12" t="s">
        <v>45</v>
      </c>
      <c r="D30" s="15">
        <v>3.4</v>
      </c>
      <c r="E30" s="10">
        <v>4.7</v>
      </c>
      <c r="F30" s="10">
        <v>3.65</v>
      </c>
      <c r="G30" s="10">
        <v>0</v>
      </c>
      <c r="H30" s="16">
        <v>11.75</v>
      </c>
      <c r="I30" s="15">
        <v>2</v>
      </c>
      <c r="J30" s="10">
        <v>4.0999999999999996</v>
      </c>
      <c r="K30" s="10">
        <v>3.7</v>
      </c>
      <c r="L30" s="10">
        <v>0</v>
      </c>
      <c r="M30" s="16">
        <v>9.8000000000000007</v>
      </c>
      <c r="N30" s="20">
        <v>21.55</v>
      </c>
      <c r="O30" s="22">
        <v>27</v>
      </c>
    </row>
    <row r="31" spans="1:15" ht="27.95" customHeight="1" x14ac:dyDescent="0.4">
      <c r="A31" s="24" t="s">
        <v>64</v>
      </c>
      <c r="B31" s="9" t="s">
        <v>12</v>
      </c>
      <c r="C31" s="12" t="s">
        <v>50</v>
      </c>
      <c r="D31" s="15">
        <v>1.8</v>
      </c>
      <c r="E31" s="10">
        <v>4.55</v>
      </c>
      <c r="F31" s="10">
        <v>3.05</v>
      </c>
      <c r="G31" s="10">
        <v>0.6</v>
      </c>
      <c r="H31" s="16">
        <v>8.7999999999999989</v>
      </c>
      <c r="I31" s="15">
        <v>3</v>
      </c>
      <c r="J31" s="10">
        <v>4.45</v>
      </c>
      <c r="K31" s="10">
        <v>4.4000000000000004</v>
      </c>
      <c r="L31" s="10">
        <v>0</v>
      </c>
      <c r="M31" s="16">
        <v>11.850000000000001</v>
      </c>
      <c r="N31" s="20">
        <v>20.65</v>
      </c>
      <c r="O31" s="22">
        <v>28</v>
      </c>
    </row>
    <row r="32" spans="1:15" ht="27.95" customHeight="1" x14ac:dyDescent="0.4">
      <c r="A32" s="24" t="s">
        <v>63</v>
      </c>
      <c r="B32" s="9" t="s">
        <v>18</v>
      </c>
      <c r="C32" s="12" t="s">
        <v>6</v>
      </c>
      <c r="D32" s="15">
        <v>3.4</v>
      </c>
      <c r="E32" s="10">
        <v>4.05</v>
      </c>
      <c r="F32" s="10">
        <v>3.5</v>
      </c>
      <c r="G32" s="10">
        <v>0</v>
      </c>
      <c r="H32" s="16">
        <v>10.95</v>
      </c>
      <c r="I32" s="15">
        <v>1.6</v>
      </c>
      <c r="J32" s="10">
        <v>4.0999999999999996</v>
      </c>
      <c r="K32" s="10">
        <v>3.85</v>
      </c>
      <c r="L32" s="10">
        <v>0</v>
      </c>
      <c r="M32" s="16">
        <v>9.5499999999999989</v>
      </c>
      <c r="N32" s="20">
        <v>20.5</v>
      </c>
      <c r="O32" s="22">
        <v>29</v>
      </c>
    </row>
    <row r="33" spans="1:15" ht="27.95" customHeight="1" x14ac:dyDescent="0.4">
      <c r="A33" s="24" t="s">
        <v>62</v>
      </c>
      <c r="B33" s="9" t="s">
        <v>12</v>
      </c>
      <c r="C33" s="12" t="s">
        <v>30</v>
      </c>
      <c r="D33" s="15">
        <v>2.5</v>
      </c>
      <c r="E33" s="10">
        <v>4.5999999999999996</v>
      </c>
      <c r="F33" s="10">
        <v>3.35</v>
      </c>
      <c r="G33" s="10">
        <v>0</v>
      </c>
      <c r="H33" s="16">
        <v>10.45</v>
      </c>
      <c r="I33" s="15">
        <v>2</v>
      </c>
      <c r="J33" s="10">
        <v>4.25</v>
      </c>
      <c r="K33" s="10">
        <v>3.65</v>
      </c>
      <c r="L33" s="10">
        <v>0</v>
      </c>
      <c r="M33" s="16">
        <v>9.9</v>
      </c>
      <c r="N33" s="20">
        <v>20.350000000000001</v>
      </c>
      <c r="O33" s="22">
        <v>30</v>
      </c>
    </row>
    <row r="34" spans="1:15" ht="27.95" customHeight="1" x14ac:dyDescent="0.4">
      <c r="A34" s="24" t="s">
        <v>61</v>
      </c>
      <c r="B34" s="9" t="s">
        <v>7</v>
      </c>
      <c r="C34" s="12" t="s">
        <v>49</v>
      </c>
      <c r="D34" s="15">
        <v>2.8</v>
      </c>
      <c r="E34" s="10">
        <v>4.7</v>
      </c>
      <c r="F34" s="10">
        <v>3.85</v>
      </c>
      <c r="G34" s="10">
        <v>0</v>
      </c>
      <c r="H34" s="16">
        <v>11.35</v>
      </c>
      <c r="I34" s="15">
        <v>1.8</v>
      </c>
      <c r="J34" s="10">
        <v>3.9</v>
      </c>
      <c r="K34" s="10">
        <v>3.2</v>
      </c>
      <c r="L34" s="10">
        <v>0</v>
      </c>
      <c r="M34" s="16">
        <v>8.9</v>
      </c>
      <c r="N34" s="20">
        <v>20.25</v>
      </c>
      <c r="O34" s="22">
        <v>31</v>
      </c>
    </row>
    <row r="35" spans="1:15" ht="27.95" customHeight="1" x14ac:dyDescent="0.4">
      <c r="A35" s="24" t="s">
        <v>60</v>
      </c>
      <c r="B35" s="9" t="s">
        <v>14</v>
      </c>
      <c r="C35" s="12" t="s">
        <v>27</v>
      </c>
      <c r="D35" s="15">
        <v>1.9</v>
      </c>
      <c r="E35" s="10">
        <v>4.45</v>
      </c>
      <c r="F35" s="10">
        <v>3.35</v>
      </c>
      <c r="G35" s="10">
        <v>0</v>
      </c>
      <c r="H35" s="16">
        <v>9.6999999999999993</v>
      </c>
      <c r="I35" s="15">
        <v>2.5</v>
      </c>
      <c r="J35" s="10">
        <v>4.2</v>
      </c>
      <c r="K35" s="10">
        <v>3.25</v>
      </c>
      <c r="L35" s="10">
        <v>0</v>
      </c>
      <c r="M35" s="16">
        <v>9.9499999999999993</v>
      </c>
      <c r="N35" s="20">
        <v>19.649999999999999</v>
      </c>
      <c r="O35" s="22">
        <v>32</v>
      </c>
    </row>
    <row r="36" spans="1:15" ht="27.95" customHeight="1" x14ac:dyDescent="0.4">
      <c r="A36" s="24" t="s">
        <v>59</v>
      </c>
      <c r="B36" s="9" t="s">
        <v>14</v>
      </c>
      <c r="C36" s="12" t="s">
        <v>27</v>
      </c>
      <c r="D36" s="15">
        <v>2.1</v>
      </c>
      <c r="E36" s="10">
        <v>4.3</v>
      </c>
      <c r="F36" s="10">
        <v>4.1500000000000004</v>
      </c>
      <c r="G36" s="10">
        <v>0</v>
      </c>
      <c r="H36" s="16">
        <v>10.55</v>
      </c>
      <c r="I36" s="15">
        <v>1.7</v>
      </c>
      <c r="J36" s="10">
        <v>3.95</v>
      </c>
      <c r="K36" s="10">
        <v>3.15</v>
      </c>
      <c r="L36" s="10">
        <v>0</v>
      </c>
      <c r="M36" s="16">
        <v>8.8000000000000007</v>
      </c>
      <c r="N36" s="20">
        <v>19.350000000000001</v>
      </c>
      <c r="O36" s="22">
        <v>33</v>
      </c>
    </row>
    <row r="37" spans="1:15" ht="27.95" customHeight="1" x14ac:dyDescent="0.4">
      <c r="A37" s="24" t="s">
        <v>58</v>
      </c>
      <c r="B37" s="9" t="s">
        <v>12</v>
      </c>
      <c r="C37" s="12" t="s">
        <v>28</v>
      </c>
      <c r="D37" s="15">
        <v>1.7</v>
      </c>
      <c r="E37" s="10">
        <v>4.2</v>
      </c>
      <c r="F37" s="10">
        <v>3.65</v>
      </c>
      <c r="G37" s="10">
        <v>0</v>
      </c>
      <c r="H37" s="16">
        <v>9.5500000000000007</v>
      </c>
      <c r="I37" s="15">
        <v>2</v>
      </c>
      <c r="J37" s="10">
        <v>4</v>
      </c>
      <c r="K37" s="10">
        <v>3.6</v>
      </c>
      <c r="L37" s="10">
        <v>0</v>
      </c>
      <c r="M37" s="16">
        <v>9.6</v>
      </c>
      <c r="N37" s="20">
        <v>19.149999999999999</v>
      </c>
      <c r="O37" s="22">
        <v>34</v>
      </c>
    </row>
    <row r="38" spans="1:15" ht="27.95" customHeight="1" x14ac:dyDescent="0.4">
      <c r="A38" s="24" t="s">
        <v>57</v>
      </c>
      <c r="B38" s="9" t="s">
        <v>12</v>
      </c>
      <c r="C38" s="12" t="s">
        <v>31</v>
      </c>
      <c r="D38" s="15">
        <v>2.7</v>
      </c>
      <c r="E38" s="10">
        <v>4.45</v>
      </c>
      <c r="F38" s="10">
        <v>4.0999999999999996</v>
      </c>
      <c r="G38" s="10">
        <v>0</v>
      </c>
      <c r="H38" s="16">
        <v>11.25</v>
      </c>
      <c r="I38" s="15">
        <v>0.6</v>
      </c>
      <c r="J38" s="10">
        <v>3.85</v>
      </c>
      <c r="K38" s="10">
        <v>3.6</v>
      </c>
      <c r="L38" s="10">
        <v>0.3</v>
      </c>
      <c r="M38" s="16">
        <v>7.7500000000000009</v>
      </c>
      <c r="N38" s="20">
        <v>19</v>
      </c>
      <c r="O38" s="22">
        <v>35</v>
      </c>
    </row>
    <row r="39" spans="1:15" ht="27.95" customHeight="1" x14ac:dyDescent="0.4">
      <c r="A39" s="24" t="s">
        <v>56</v>
      </c>
      <c r="B39" s="9" t="s">
        <v>18</v>
      </c>
      <c r="C39" s="12" t="s">
        <v>24</v>
      </c>
      <c r="D39" s="15">
        <v>2</v>
      </c>
      <c r="E39" s="10">
        <v>4.5</v>
      </c>
      <c r="F39" s="10">
        <v>3.85</v>
      </c>
      <c r="G39" s="10">
        <v>0</v>
      </c>
      <c r="H39" s="16">
        <v>10.35</v>
      </c>
      <c r="I39" s="15">
        <v>1.5</v>
      </c>
      <c r="J39" s="10">
        <v>3.8</v>
      </c>
      <c r="K39" s="10">
        <v>2.75</v>
      </c>
      <c r="L39" s="10">
        <v>0</v>
      </c>
      <c r="M39" s="16">
        <v>8.0500000000000007</v>
      </c>
      <c r="N39" s="20">
        <v>18.399999999999999</v>
      </c>
      <c r="O39" s="22">
        <v>36</v>
      </c>
    </row>
    <row r="40" spans="1:15" ht="27.95" customHeight="1" x14ac:dyDescent="0.4">
      <c r="A40" s="24" t="s">
        <v>55</v>
      </c>
      <c r="B40" s="9" t="s">
        <v>14</v>
      </c>
      <c r="C40" s="12" t="s">
        <v>6</v>
      </c>
      <c r="D40" s="15">
        <v>1.3</v>
      </c>
      <c r="E40" s="10">
        <v>4.5</v>
      </c>
      <c r="F40" s="10">
        <v>4.2</v>
      </c>
      <c r="G40" s="10">
        <v>0</v>
      </c>
      <c r="H40" s="16">
        <v>10</v>
      </c>
      <c r="I40" s="15">
        <v>1.1000000000000001</v>
      </c>
      <c r="J40" s="10">
        <v>4</v>
      </c>
      <c r="K40" s="10">
        <v>3.6</v>
      </c>
      <c r="L40" s="10">
        <v>0.3</v>
      </c>
      <c r="M40" s="16">
        <v>8.3999999999999986</v>
      </c>
      <c r="N40" s="20">
        <v>18.399999999999999</v>
      </c>
      <c r="O40" s="22">
        <v>36</v>
      </c>
    </row>
    <row r="41" spans="1:15" ht="27.95" customHeight="1" x14ac:dyDescent="0.4">
      <c r="A41" s="24" t="s">
        <v>54</v>
      </c>
      <c r="B41" s="9" t="s">
        <v>14</v>
      </c>
      <c r="C41" s="12" t="s">
        <v>17</v>
      </c>
      <c r="D41" s="15">
        <v>2.2999999999999998</v>
      </c>
      <c r="E41" s="10">
        <v>4</v>
      </c>
      <c r="F41" s="10">
        <v>3.8</v>
      </c>
      <c r="G41" s="10">
        <v>0.3</v>
      </c>
      <c r="H41" s="16">
        <v>9.7999999999999989</v>
      </c>
      <c r="I41" s="15">
        <v>1.9</v>
      </c>
      <c r="J41" s="10">
        <v>3.8</v>
      </c>
      <c r="K41" s="10">
        <v>2.65</v>
      </c>
      <c r="L41" s="10">
        <v>0</v>
      </c>
      <c r="M41" s="16">
        <v>8.35</v>
      </c>
      <c r="N41" s="20">
        <v>18.149999999999999</v>
      </c>
      <c r="O41" s="22">
        <v>38</v>
      </c>
    </row>
    <row r="42" spans="1:15" ht="27.95" customHeight="1" x14ac:dyDescent="0.4">
      <c r="A42" s="24" t="s">
        <v>53</v>
      </c>
      <c r="B42" s="9" t="s">
        <v>12</v>
      </c>
      <c r="C42" s="12" t="s">
        <v>47</v>
      </c>
      <c r="D42" s="15">
        <v>1.7</v>
      </c>
      <c r="E42" s="10">
        <v>4.2</v>
      </c>
      <c r="F42" s="10">
        <v>3.05</v>
      </c>
      <c r="G42" s="10">
        <v>0.3</v>
      </c>
      <c r="H42" s="16">
        <v>8.6499999999999986</v>
      </c>
      <c r="I42" s="15">
        <v>1.9</v>
      </c>
      <c r="J42" s="10">
        <v>3.8</v>
      </c>
      <c r="K42" s="10">
        <v>3.65</v>
      </c>
      <c r="L42" s="10">
        <v>0</v>
      </c>
      <c r="M42" s="16">
        <v>9.35</v>
      </c>
      <c r="N42" s="20">
        <v>18</v>
      </c>
      <c r="O42" s="22">
        <v>39</v>
      </c>
    </row>
    <row r="43" spans="1:15" ht="27.95" customHeight="1" thickBot="1" x14ac:dyDescent="0.45">
      <c r="A43" s="62" t="s">
        <v>52</v>
      </c>
      <c r="B43" s="13" t="s">
        <v>5</v>
      </c>
      <c r="C43" s="14" t="s">
        <v>32</v>
      </c>
      <c r="D43" s="17"/>
      <c r="E43" s="18"/>
      <c r="F43" s="18"/>
      <c r="G43" s="18"/>
      <c r="H43" s="19">
        <v>0</v>
      </c>
      <c r="I43" s="17"/>
      <c r="J43" s="18"/>
      <c r="K43" s="18"/>
      <c r="L43" s="18"/>
      <c r="M43" s="19">
        <v>0</v>
      </c>
      <c r="N43" s="21">
        <v>0</v>
      </c>
      <c r="O43" s="23">
        <v>40</v>
      </c>
    </row>
  </sheetData>
  <mergeCells count="8">
    <mergeCell ref="A1:O1"/>
    <mergeCell ref="A2:A3"/>
    <mergeCell ref="B2:B3"/>
    <mergeCell ref="C2:C3"/>
    <mergeCell ref="D2:H2"/>
    <mergeCell ref="I2:M2"/>
    <mergeCell ref="N2:N3"/>
    <mergeCell ref="O2:O3"/>
  </mergeCells>
  <phoneticPr fontId="2"/>
  <pageMargins left="0.7" right="0.7" top="0.75" bottom="0.75" header="0.3" footer="0.3"/>
  <pageSetup paperSize="9" scale="63"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64F12-17FE-4794-8D24-769B48BEBC80}">
  <sheetPr>
    <pageSetUpPr fitToPage="1"/>
  </sheetPr>
  <dimension ref="A1:Q38"/>
  <sheetViews>
    <sheetView topLeftCell="A31" workbookViewId="0">
      <selection sqref="A1:Q1"/>
    </sheetView>
  </sheetViews>
  <sheetFormatPr defaultRowHeight="18.75" x14ac:dyDescent="0.4"/>
  <cols>
    <col min="1" max="1" width="15.375" customWidth="1"/>
    <col min="2" max="2" width="8" customWidth="1"/>
    <col min="3" max="3" width="22" customWidth="1"/>
    <col min="4" max="8" width="7.625" customWidth="1"/>
    <col min="9" max="9" width="4.625" customWidth="1"/>
    <col min="10" max="14" width="7.625" customWidth="1"/>
    <col min="15" max="15" width="4.5" customWidth="1"/>
    <col min="16" max="17" width="7.625" customWidth="1"/>
  </cols>
  <sheetData>
    <row r="1" spans="1:17" ht="34.5" customHeight="1" x14ac:dyDescent="0.4">
      <c r="A1" s="54" t="s">
        <v>93</v>
      </c>
      <c r="B1" s="55"/>
      <c r="C1" s="55"/>
      <c r="D1" s="55"/>
      <c r="E1" s="55"/>
      <c r="F1" s="55"/>
      <c r="G1" s="55"/>
      <c r="H1" s="55"/>
      <c r="I1" s="55"/>
      <c r="J1" s="55"/>
      <c r="K1" s="55"/>
      <c r="L1" s="55"/>
      <c r="M1" s="55"/>
      <c r="N1" s="55"/>
      <c r="O1" s="55"/>
      <c r="P1" s="55"/>
      <c r="Q1" s="55"/>
    </row>
    <row r="2" spans="1:17" x14ac:dyDescent="0.4">
      <c r="A2" s="34" t="s">
        <v>40</v>
      </c>
      <c r="B2" s="34" t="s">
        <v>42</v>
      </c>
      <c r="C2" s="34" t="s">
        <v>41</v>
      </c>
      <c r="D2" s="47" t="s">
        <v>0</v>
      </c>
      <c r="E2" s="47"/>
      <c r="F2" s="47"/>
      <c r="G2" s="47"/>
      <c r="H2" s="47"/>
      <c r="I2" s="47"/>
      <c r="J2" s="49" t="s">
        <v>3</v>
      </c>
      <c r="K2" s="50"/>
      <c r="L2" s="50"/>
      <c r="M2" s="50"/>
      <c r="N2" s="50"/>
      <c r="O2" s="51"/>
      <c r="P2" s="52" t="s">
        <v>38</v>
      </c>
      <c r="Q2" s="52" t="s">
        <v>39</v>
      </c>
    </row>
    <row r="3" spans="1:17" x14ac:dyDescent="0.4">
      <c r="A3" s="34"/>
      <c r="B3" s="34"/>
      <c r="C3" s="34"/>
      <c r="D3" s="5" t="s">
        <v>33</v>
      </c>
      <c r="E3" s="5" t="s">
        <v>34</v>
      </c>
      <c r="F3" s="5" t="s">
        <v>35</v>
      </c>
      <c r="G3" s="5" t="s">
        <v>36</v>
      </c>
      <c r="H3" s="5" t="s">
        <v>37</v>
      </c>
      <c r="I3" s="5" t="s">
        <v>39</v>
      </c>
      <c r="J3" s="5" t="s">
        <v>33</v>
      </c>
      <c r="K3" s="5" t="s">
        <v>34</v>
      </c>
      <c r="L3" s="5" t="s">
        <v>35</v>
      </c>
      <c r="M3" s="5" t="s">
        <v>36</v>
      </c>
      <c r="N3" s="5" t="s">
        <v>37</v>
      </c>
      <c r="O3" s="5" t="s">
        <v>39</v>
      </c>
      <c r="P3" s="53"/>
      <c r="Q3" s="53"/>
    </row>
    <row r="4" spans="1:17" ht="39.950000000000003" customHeight="1" x14ac:dyDescent="0.4">
      <c r="A4" s="56" t="s">
        <v>128</v>
      </c>
      <c r="B4" s="3" t="s">
        <v>9</v>
      </c>
      <c r="C4" s="4" t="s">
        <v>8</v>
      </c>
      <c r="D4" s="37">
        <f>[8]選手名!G36</f>
        <v>7.9</v>
      </c>
      <c r="E4" s="37">
        <f>[8]選手名!H36</f>
        <v>5.75</v>
      </c>
      <c r="F4" s="37">
        <f>[8]選手名!I36</f>
        <v>5.8</v>
      </c>
      <c r="G4" s="37">
        <f>[8]選手名!J36</f>
        <v>0</v>
      </c>
      <c r="H4" s="37">
        <f>[8]選手名!K36</f>
        <v>19.45</v>
      </c>
      <c r="I4" s="36">
        <f>RANK(H4,$H$4:$H$38,0)</f>
        <v>2</v>
      </c>
      <c r="J4" s="37">
        <f>[8]選手名!M36</f>
        <v>7.3</v>
      </c>
      <c r="K4" s="37">
        <f>[8]選手名!N36</f>
        <v>5.4</v>
      </c>
      <c r="L4" s="37">
        <f>[8]選手名!O36</f>
        <v>5.45</v>
      </c>
      <c r="M4" s="37">
        <f>[8]選手名!P36</f>
        <v>0</v>
      </c>
      <c r="N4" s="37">
        <f>[8]選手名!Q36</f>
        <v>18.149999999999999</v>
      </c>
      <c r="O4" s="36">
        <f>RANK(N4,$N$4:$N$38,0)</f>
        <v>2</v>
      </c>
      <c r="P4" s="37">
        <f>[8]選手名!R36</f>
        <v>37.599999999999994</v>
      </c>
      <c r="Q4" s="45">
        <f>[8]選手名!S36</f>
        <v>1</v>
      </c>
    </row>
    <row r="5" spans="1:17" ht="39.950000000000003" customHeight="1" x14ac:dyDescent="0.4">
      <c r="A5" s="57" t="s">
        <v>127</v>
      </c>
      <c r="B5" s="3" t="s">
        <v>5</v>
      </c>
      <c r="C5" s="4" t="s">
        <v>21</v>
      </c>
      <c r="D5" s="37">
        <f>[8]選手名!G35</f>
        <v>6.9</v>
      </c>
      <c r="E5" s="37">
        <f>[8]選手名!H35</f>
        <v>5.85</v>
      </c>
      <c r="F5" s="37">
        <f>[8]選手名!I35</f>
        <v>6.15</v>
      </c>
      <c r="G5" s="37">
        <f>[8]選手名!J35</f>
        <v>0</v>
      </c>
      <c r="H5" s="37">
        <f>[8]選手名!K35</f>
        <v>18.899999999999999</v>
      </c>
      <c r="I5" s="36">
        <f>RANK(H5,$H$4:$H$38,0)</f>
        <v>5</v>
      </c>
      <c r="J5" s="37">
        <f>[8]選手名!M35</f>
        <v>7.2</v>
      </c>
      <c r="K5" s="37">
        <f>[8]選手名!N35</f>
        <v>5.3</v>
      </c>
      <c r="L5" s="37">
        <f>[8]選手名!O35</f>
        <v>6.1</v>
      </c>
      <c r="M5" s="37">
        <f>[8]選手名!P35</f>
        <v>0</v>
      </c>
      <c r="N5" s="37">
        <f>[8]選手名!Q35</f>
        <v>18.600000000000001</v>
      </c>
      <c r="O5" s="36">
        <f>RANK(N5,$N$4:$N$38,0)</f>
        <v>1</v>
      </c>
      <c r="P5" s="37">
        <f>[8]選手名!R35</f>
        <v>37.5</v>
      </c>
      <c r="Q5" s="45">
        <f>[8]選手名!S35</f>
        <v>2</v>
      </c>
    </row>
    <row r="6" spans="1:17" ht="39.950000000000003" customHeight="1" x14ac:dyDescent="0.4">
      <c r="A6" s="57" t="s">
        <v>126</v>
      </c>
      <c r="B6" s="3" t="s">
        <v>9</v>
      </c>
      <c r="C6" s="4" t="s">
        <v>20</v>
      </c>
      <c r="D6" s="37">
        <f>[8]選手名!G32</f>
        <v>8</v>
      </c>
      <c r="E6" s="37">
        <f>[8]選手名!H32</f>
        <v>5.85</v>
      </c>
      <c r="F6" s="37">
        <f>[8]選手名!I32</f>
        <v>5.45</v>
      </c>
      <c r="G6" s="37">
        <f>[8]選手名!J32</f>
        <v>0</v>
      </c>
      <c r="H6" s="37">
        <f>[8]選手名!K32</f>
        <v>19.3</v>
      </c>
      <c r="I6" s="36">
        <f>RANK(H6,$H$4:$H$38,0)</f>
        <v>3</v>
      </c>
      <c r="J6" s="37">
        <f>[8]選手名!M32</f>
        <v>6.6</v>
      </c>
      <c r="K6" s="37">
        <f>[8]選手名!N32</f>
        <v>5.7</v>
      </c>
      <c r="L6" s="37">
        <f>[8]選手名!O32</f>
        <v>5.65</v>
      </c>
      <c r="M6" s="37">
        <f>[8]選手名!P32</f>
        <v>0</v>
      </c>
      <c r="N6" s="37">
        <f>[8]選手名!Q32</f>
        <v>17.950000000000003</v>
      </c>
      <c r="O6" s="36">
        <f>RANK(N6,$N$4:$N$38,0)</f>
        <v>3</v>
      </c>
      <c r="P6" s="37">
        <f>[8]選手名!R32</f>
        <v>37.25</v>
      </c>
      <c r="Q6" s="45">
        <f>[8]選手名!S32</f>
        <v>3</v>
      </c>
    </row>
    <row r="7" spans="1:17" ht="39.950000000000003" customHeight="1" x14ac:dyDescent="0.4">
      <c r="A7" s="57" t="s">
        <v>125</v>
      </c>
      <c r="B7" s="3" t="s">
        <v>5</v>
      </c>
      <c r="C7" s="4" t="s">
        <v>16</v>
      </c>
      <c r="D7" s="37">
        <f>[8]選手名!G27</f>
        <v>8.4</v>
      </c>
      <c r="E7" s="37">
        <f>[8]選手名!H27</f>
        <v>5.9</v>
      </c>
      <c r="F7" s="37">
        <f>[8]選手名!I27</f>
        <v>5.2</v>
      </c>
      <c r="G7" s="37">
        <f>[8]選手名!J27</f>
        <v>0</v>
      </c>
      <c r="H7" s="37">
        <f>[8]選手名!K27</f>
        <v>19.5</v>
      </c>
      <c r="I7" s="36">
        <f>RANK(H7,$H$4:$H$38,0)</f>
        <v>1</v>
      </c>
      <c r="J7" s="37">
        <f>[8]選手名!M27</f>
        <v>6</v>
      </c>
      <c r="K7" s="37">
        <f>[8]選手名!N27</f>
        <v>5.7</v>
      </c>
      <c r="L7" s="37">
        <f>[8]選手名!O27</f>
        <v>5.3</v>
      </c>
      <c r="M7" s="37">
        <f>[8]選手名!P27</f>
        <v>0</v>
      </c>
      <c r="N7" s="37">
        <f>[8]選手名!Q27</f>
        <v>17</v>
      </c>
      <c r="O7" s="36">
        <f>RANK(N7,$N$4:$N$38,0)</f>
        <v>6</v>
      </c>
      <c r="P7" s="37">
        <f>[8]選手名!R27</f>
        <v>36.5</v>
      </c>
      <c r="Q7" s="45">
        <f>[8]選手名!S27</f>
        <v>4</v>
      </c>
    </row>
    <row r="8" spans="1:17" ht="39.950000000000003" customHeight="1" x14ac:dyDescent="0.4">
      <c r="A8" s="57" t="s">
        <v>124</v>
      </c>
      <c r="B8" s="3" t="s">
        <v>9</v>
      </c>
      <c r="C8" s="4" t="s">
        <v>22</v>
      </c>
      <c r="D8" s="37">
        <f>[8]選手名!G37</f>
        <v>8.1999999999999993</v>
      </c>
      <c r="E8" s="37">
        <f>[8]選手名!H37</f>
        <v>5.7</v>
      </c>
      <c r="F8" s="37">
        <f>[8]選手名!I37</f>
        <v>5.4</v>
      </c>
      <c r="G8" s="37">
        <f>[8]選手名!J37</f>
        <v>0</v>
      </c>
      <c r="H8" s="37">
        <f>[8]選手名!K37</f>
        <v>19.299999999999997</v>
      </c>
      <c r="I8" s="36">
        <f>RANK(H8,$H$4:$H$38,0)</f>
        <v>4</v>
      </c>
      <c r="J8" s="37">
        <f>[8]選手名!M37</f>
        <v>6.1</v>
      </c>
      <c r="K8" s="37">
        <f>[8]選手名!N37</f>
        <v>5.2</v>
      </c>
      <c r="L8" s="37">
        <f>[8]選手名!O37</f>
        <v>5.15</v>
      </c>
      <c r="M8" s="37">
        <f>[8]選手名!P37</f>
        <v>0</v>
      </c>
      <c r="N8" s="37">
        <f>[8]選手名!Q37</f>
        <v>16.450000000000003</v>
      </c>
      <c r="O8" s="36">
        <f>RANK(N8,$N$4:$N$38,0)</f>
        <v>9</v>
      </c>
      <c r="P8" s="37">
        <f>[8]選手名!R37</f>
        <v>35.75</v>
      </c>
      <c r="Q8" s="45">
        <f>[8]選手名!S37</f>
        <v>5</v>
      </c>
    </row>
    <row r="9" spans="1:17" ht="39.950000000000003" customHeight="1" x14ac:dyDescent="0.4">
      <c r="A9" s="57" t="s">
        <v>123</v>
      </c>
      <c r="B9" s="3" t="s">
        <v>5</v>
      </c>
      <c r="C9" s="4" t="s">
        <v>23</v>
      </c>
      <c r="D9" s="37">
        <f>[8]選手名!G38</f>
        <v>6.9</v>
      </c>
      <c r="E9" s="37">
        <f>[8]選手名!H38</f>
        <v>5.55</v>
      </c>
      <c r="F9" s="37">
        <f>[8]選手名!I38</f>
        <v>5.05</v>
      </c>
      <c r="G9" s="37">
        <f>[8]選手名!J38</f>
        <v>0</v>
      </c>
      <c r="H9" s="37">
        <f>[8]選手名!K38</f>
        <v>17.5</v>
      </c>
      <c r="I9" s="36">
        <f>RANK(H9,$H$4:$H$38,0)</f>
        <v>7</v>
      </c>
      <c r="J9" s="37">
        <f>[8]選手名!M38</f>
        <v>6.7</v>
      </c>
      <c r="K9" s="37">
        <f>[8]選手名!N38</f>
        <v>5.45</v>
      </c>
      <c r="L9" s="37">
        <f>[8]選手名!O38</f>
        <v>5.45</v>
      </c>
      <c r="M9" s="37">
        <f>[8]選手名!P38</f>
        <v>0</v>
      </c>
      <c r="N9" s="37">
        <f>[8]選手名!Q38</f>
        <v>17.600000000000001</v>
      </c>
      <c r="O9" s="36">
        <f>RANK(N9,$N$4:$N$38,0)</f>
        <v>4</v>
      </c>
      <c r="P9" s="37">
        <f>[8]選手名!R38</f>
        <v>35.1</v>
      </c>
      <c r="Q9" s="45">
        <f>[8]選手名!S38</f>
        <v>6</v>
      </c>
    </row>
    <row r="10" spans="1:17" ht="39.950000000000003" customHeight="1" x14ac:dyDescent="0.4">
      <c r="A10" s="57" t="s">
        <v>122</v>
      </c>
      <c r="B10" s="3" t="s">
        <v>9</v>
      </c>
      <c r="C10" s="4" t="s">
        <v>6</v>
      </c>
      <c r="D10" s="37">
        <f>[8]選手名!G24</f>
        <v>6.3</v>
      </c>
      <c r="E10" s="37">
        <f>[8]選手名!H24</f>
        <v>5.7</v>
      </c>
      <c r="F10" s="37">
        <f>[8]選手名!I24</f>
        <v>5.55</v>
      </c>
      <c r="G10" s="37">
        <f>[8]選手名!J24</f>
        <v>0</v>
      </c>
      <c r="H10" s="37">
        <f>[8]選手名!K24</f>
        <v>17.55</v>
      </c>
      <c r="I10" s="36">
        <f>RANK(H10,$H$4:$H$38,0)</f>
        <v>6</v>
      </c>
      <c r="J10" s="37">
        <f>[8]選手名!M24</f>
        <v>6.6</v>
      </c>
      <c r="K10" s="37">
        <f>[8]選手名!N24</f>
        <v>5.4</v>
      </c>
      <c r="L10" s="37">
        <f>[8]選手名!O24</f>
        <v>5.25</v>
      </c>
      <c r="M10" s="37">
        <f>[8]選手名!P24</f>
        <v>0</v>
      </c>
      <c r="N10" s="37">
        <f>[8]選手名!Q24</f>
        <v>17.25</v>
      </c>
      <c r="O10" s="36">
        <f>RANK(N10,$N$4:$N$38,0)</f>
        <v>5</v>
      </c>
      <c r="P10" s="37">
        <f>[8]選手名!R24</f>
        <v>34.799999999999997</v>
      </c>
      <c r="Q10" s="45">
        <f>[8]選手名!S24</f>
        <v>7</v>
      </c>
    </row>
    <row r="11" spans="1:17" ht="39.950000000000003" customHeight="1" x14ac:dyDescent="0.4">
      <c r="A11" s="57" t="s">
        <v>121</v>
      </c>
      <c r="B11" s="3" t="s">
        <v>9</v>
      </c>
      <c r="C11" s="4" t="s">
        <v>4</v>
      </c>
      <c r="D11" s="37">
        <f>[8]選手名!G34</f>
        <v>6.9</v>
      </c>
      <c r="E11" s="37">
        <f>[8]選手名!H34</f>
        <v>5.75</v>
      </c>
      <c r="F11" s="37">
        <f>[8]選手名!I34</f>
        <v>5.15</v>
      </c>
      <c r="G11" s="37">
        <f>[8]選手名!J34</f>
        <v>0.3</v>
      </c>
      <c r="H11" s="37">
        <f>[8]選手名!K34</f>
        <v>17.5</v>
      </c>
      <c r="I11" s="36">
        <f>RANK(H11,$H$4:$H$38,0)</f>
        <v>7</v>
      </c>
      <c r="J11" s="37">
        <f>[8]選手名!M34</f>
        <v>5.5</v>
      </c>
      <c r="K11" s="37">
        <f>[8]選手名!N34</f>
        <v>5.35</v>
      </c>
      <c r="L11" s="37">
        <f>[8]選手名!O34</f>
        <v>5.65</v>
      </c>
      <c r="M11" s="37">
        <f>[8]選手名!P34</f>
        <v>0</v>
      </c>
      <c r="N11" s="37">
        <f>[8]選手名!Q34</f>
        <v>16.5</v>
      </c>
      <c r="O11" s="36">
        <f>RANK(N11,$N$4:$N$38,0)</f>
        <v>8</v>
      </c>
      <c r="P11" s="37">
        <f>[8]選手名!R34</f>
        <v>34</v>
      </c>
      <c r="Q11" s="45">
        <f>[8]選手名!S34</f>
        <v>8</v>
      </c>
    </row>
    <row r="12" spans="1:17" ht="39.950000000000003" customHeight="1" x14ac:dyDescent="0.4">
      <c r="A12" s="57" t="s">
        <v>120</v>
      </c>
      <c r="B12" s="3" t="s">
        <v>9</v>
      </c>
      <c r="C12" s="4" t="s">
        <v>4</v>
      </c>
      <c r="D12" s="37">
        <f>[8]選手名!G29</f>
        <v>6.4</v>
      </c>
      <c r="E12" s="37">
        <f>[8]選手名!H29</f>
        <v>5.45</v>
      </c>
      <c r="F12" s="37">
        <f>[8]選手名!I29</f>
        <v>5.05</v>
      </c>
      <c r="G12" s="37">
        <f>[8]選手名!J29</f>
        <v>0</v>
      </c>
      <c r="H12" s="37">
        <f>[8]選手名!K29</f>
        <v>16.900000000000002</v>
      </c>
      <c r="I12" s="36">
        <f>RANK(H12,$H$4:$H$38,0)</f>
        <v>10</v>
      </c>
      <c r="J12" s="37">
        <f>[8]選手名!M29</f>
        <v>6.7</v>
      </c>
      <c r="K12" s="37">
        <f>[8]選手名!N29</f>
        <v>5.3</v>
      </c>
      <c r="L12" s="37">
        <f>[8]選手名!O29</f>
        <v>4.75</v>
      </c>
      <c r="M12" s="37">
        <f>[8]選手名!P29</f>
        <v>0</v>
      </c>
      <c r="N12" s="37">
        <f>[8]選手名!Q29</f>
        <v>16.75</v>
      </c>
      <c r="O12" s="36">
        <f>RANK(N12,$N$4:$N$38,0)</f>
        <v>7</v>
      </c>
      <c r="P12" s="37">
        <f>[8]選手名!R29</f>
        <v>33.650000000000006</v>
      </c>
      <c r="Q12" s="45">
        <f>[8]選手名!S29</f>
        <v>9</v>
      </c>
    </row>
    <row r="13" spans="1:17" ht="39.950000000000003" customHeight="1" x14ac:dyDescent="0.4">
      <c r="A13" s="57" t="s">
        <v>119</v>
      </c>
      <c r="B13" s="3" t="s">
        <v>9</v>
      </c>
      <c r="C13" s="4" t="s">
        <v>6</v>
      </c>
      <c r="D13" s="37">
        <f>[8]選手名!G31</f>
        <v>5.9</v>
      </c>
      <c r="E13" s="37">
        <f>[8]選手名!H31</f>
        <v>5.25</v>
      </c>
      <c r="F13" s="37">
        <f>[8]選手名!I31</f>
        <v>4.8499999999999996</v>
      </c>
      <c r="G13" s="37">
        <f>[8]選手名!J31</f>
        <v>0</v>
      </c>
      <c r="H13" s="37">
        <f>[8]選手名!K31</f>
        <v>16</v>
      </c>
      <c r="I13" s="36">
        <f>RANK(H13,$H$4:$H$38,0)</f>
        <v>15</v>
      </c>
      <c r="J13" s="37">
        <f>[8]選手名!M31</f>
        <v>4.9000000000000004</v>
      </c>
      <c r="K13" s="37">
        <f>[8]選手名!N31</f>
        <v>5.05</v>
      </c>
      <c r="L13" s="37">
        <f>[8]選手名!O31</f>
        <v>4.9000000000000004</v>
      </c>
      <c r="M13" s="37">
        <f>[8]選手名!P31</f>
        <v>0</v>
      </c>
      <c r="N13" s="37">
        <f>[8]選手名!Q31</f>
        <v>14.85</v>
      </c>
      <c r="O13" s="36">
        <f>RANK(N13,$N$4:$N$38,0)</f>
        <v>11</v>
      </c>
      <c r="P13" s="37">
        <f>[8]選手名!R31</f>
        <v>30.85</v>
      </c>
      <c r="Q13" s="45">
        <f>[8]選手名!S31</f>
        <v>10</v>
      </c>
    </row>
    <row r="14" spans="1:17" ht="39.950000000000003" customHeight="1" x14ac:dyDescent="0.4">
      <c r="A14" s="57" t="s">
        <v>118</v>
      </c>
      <c r="B14" s="3" t="s">
        <v>5</v>
      </c>
      <c r="C14" s="4" t="s">
        <v>4</v>
      </c>
      <c r="D14" s="37">
        <f>[8]選手名!G22</f>
        <v>6.1</v>
      </c>
      <c r="E14" s="37">
        <f>[8]選手名!H22</f>
        <v>5.35</v>
      </c>
      <c r="F14" s="37">
        <f>[8]選手名!I22</f>
        <v>4.6500000000000004</v>
      </c>
      <c r="G14" s="37">
        <f>[8]選手名!J22</f>
        <v>0</v>
      </c>
      <c r="H14" s="37">
        <f>[8]選手名!K22</f>
        <v>16.100000000000001</v>
      </c>
      <c r="I14" s="36">
        <f>RANK(H14,$H$4:$H$38,0)</f>
        <v>12</v>
      </c>
      <c r="J14" s="37">
        <f>[8]選手名!M22</f>
        <v>4.5</v>
      </c>
      <c r="K14" s="37">
        <f>[8]選手名!N22</f>
        <v>5.25</v>
      </c>
      <c r="L14" s="37">
        <f>[8]選手名!O22</f>
        <v>4.7</v>
      </c>
      <c r="M14" s="37">
        <f>[8]選手名!P22</f>
        <v>0</v>
      </c>
      <c r="N14" s="37">
        <f>[8]選手名!Q22</f>
        <v>14.45</v>
      </c>
      <c r="O14" s="36">
        <f>RANK(N14,$N$4:$N$38,0)</f>
        <v>12</v>
      </c>
      <c r="P14" s="37">
        <f>[8]選手名!R22</f>
        <v>30.55</v>
      </c>
      <c r="Q14" s="45">
        <f>[8]選手名!S22</f>
        <v>11</v>
      </c>
    </row>
    <row r="15" spans="1:17" ht="39.950000000000003" customHeight="1" x14ac:dyDescent="0.4">
      <c r="A15" s="57" t="s">
        <v>117</v>
      </c>
      <c r="B15" s="3" t="s">
        <v>9</v>
      </c>
      <c r="C15" s="4" t="s">
        <v>8</v>
      </c>
      <c r="D15" s="37">
        <f>[8]選手名!G23</f>
        <v>7.2</v>
      </c>
      <c r="E15" s="37">
        <f>[8]選手名!H23</f>
        <v>5.3</v>
      </c>
      <c r="F15" s="37">
        <f>[8]選手名!I23</f>
        <v>4.9000000000000004</v>
      </c>
      <c r="G15" s="37">
        <f>[8]選手名!J23</f>
        <v>0</v>
      </c>
      <c r="H15" s="37">
        <f>[8]選手名!K23</f>
        <v>17.399999999999999</v>
      </c>
      <c r="I15" s="36">
        <f>RANK(H15,$H$4:$H$38,0)</f>
        <v>9</v>
      </c>
      <c r="J15" s="37">
        <f>[8]選手名!M23</f>
        <v>4.5</v>
      </c>
      <c r="K15" s="37">
        <f>[8]選手名!N23</f>
        <v>4.7</v>
      </c>
      <c r="L15" s="37">
        <f>[8]選手名!O23</f>
        <v>4.2</v>
      </c>
      <c r="M15" s="37">
        <f>[8]選手名!P23</f>
        <v>0.35</v>
      </c>
      <c r="N15" s="37">
        <f>[8]選手名!Q23</f>
        <v>13.049999999999999</v>
      </c>
      <c r="O15" s="36">
        <f>RANK(N15,$N$4:$N$38,0)</f>
        <v>21</v>
      </c>
      <c r="P15" s="37">
        <f>[8]選手名!R23</f>
        <v>30.449999999999996</v>
      </c>
      <c r="Q15" s="45">
        <f>[8]選手名!S23</f>
        <v>12</v>
      </c>
    </row>
    <row r="16" spans="1:17" ht="39.950000000000003" customHeight="1" x14ac:dyDescent="0.4">
      <c r="A16" s="57" t="s">
        <v>116</v>
      </c>
      <c r="B16" s="3" t="s">
        <v>12</v>
      </c>
      <c r="C16" s="4" t="s">
        <v>10</v>
      </c>
      <c r="D16" s="37">
        <f>[8]選手名!G33</f>
        <v>5</v>
      </c>
      <c r="E16" s="37">
        <f>[8]選手名!H33</f>
        <v>5.3</v>
      </c>
      <c r="F16" s="37">
        <f>[8]選手名!I33</f>
        <v>4.6500000000000004</v>
      </c>
      <c r="G16" s="37">
        <f>[8]選手名!J33</f>
        <v>0.3</v>
      </c>
      <c r="H16" s="37">
        <f>[8]選手名!K33</f>
        <v>14.65</v>
      </c>
      <c r="I16" s="36">
        <f>RANK(H16,$H$4:$H$38,0)</f>
        <v>21</v>
      </c>
      <c r="J16" s="37">
        <f>[8]選手名!M33</f>
        <v>4.2</v>
      </c>
      <c r="K16" s="37">
        <f>[8]選手名!N33</f>
        <v>5.15</v>
      </c>
      <c r="L16" s="37">
        <f>[8]選手名!O33</f>
        <v>4.8499999999999996</v>
      </c>
      <c r="M16" s="37">
        <f>[8]選手名!P33</f>
        <v>0</v>
      </c>
      <c r="N16" s="37">
        <f>[8]選手名!Q33</f>
        <v>14.200000000000001</v>
      </c>
      <c r="O16" s="36">
        <f>RANK(N16,$N$4:$N$38,0)</f>
        <v>14</v>
      </c>
      <c r="P16" s="37">
        <f>[8]選手名!R33</f>
        <v>28.85</v>
      </c>
      <c r="Q16" s="45">
        <f>[8]選手名!S33</f>
        <v>13</v>
      </c>
    </row>
    <row r="17" spans="1:17" ht="39.950000000000003" customHeight="1" x14ac:dyDescent="0.4">
      <c r="A17" s="57" t="s">
        <v>115</v>
      </c>
      <c r="B17" s="3" t="s">
        <v>12</v>
      </c>
      <c r="C17" s="4" t="s">
        <v>22</v>
      </c>
      <c r="D17" s="37">
        <f>[8]選手名!G17</f>
        <v>4.5</v>
      </c>
      <c r="E17" s="37">
        <f>[8]選手名!H17</f>
        <v>5.2</v>
      </c>
      <c r="F17" s="37">
        <f>[8]選手名!I17</f>
        <v>5.25</v>
      </c>
      <c r="G17" s="37">
        <f>[8]選手名!J17</f>
        <v>0</v>
      </c>
      <c r="H17" s="37">
        <f>[8]選手名!K17</f>
        <v>14.95</v>
      </c>
      <c r="I17" s="36">
        <f>RANK(H17,$H$4:$H$38,0)</f>
        <v>19</v>
      </c>
      <c r="J17" s="37">
        <f>[8]選手名!M17</f>
        <v>4.5</v>
      </c>
      <c r="K17" s="37">
        <f>[8]選手名!N17</f>
        <v>4.9000000000000004</v>
      </c>
      <c r="L17" s="37">
        <f>[8]選手名!O17</f>
        <v>4.45</v>
      </c>
      <c r="M17" s="37">
        <f>[8]選手名!P17</f>
        <v>0.05</v>
      </c>
      <c r="N17" s="37">
        <f>[8]選手名!Q17</f>
        <v>13.8</v>
      </c>
      <c r="O17" s="36">
        <f>RANK(N17,$N$4:$N$38,0)</f>
        <v>15</v>
      </c>
      <c r="P17" s="37">
        <f>[8]選手名!R17</f>
        <v>28.75</v>
      </c>
      <c r="Q17" s="45">
        <f>[8]選手名!S17</f>
        <v>14</v>
      </c>
    </row>
    <row r="18" spans="1:17" ht="39.950000000000003" customHeight="1" thickBot="1" x14ac:dyDescent="0.45">
      <c r="A18" s="58" t="s">
        <v>114</v>
      </c>
      <c r="B18" s="44" t="s">
        <v>7</v>
      </c>
      <c r="C18" s="43" t="s">
        <v>10</v>
      </c>
      <c r="D18" s="41">
        <f>[8]選手名!G13</f>
        <v>4.5999999999999996</v>
      </c>
      <c r="E18" s="41">
        <f>[8]選手名!H13</f>
        <v>4.6500000000000004</v>
      </c>
      <c r="F18" s="41">
        <f>[8]選手名!I13</f>
        <v>4.4000000000000004</v>
      </c>
      <c r="G18" s="41">
        <f>[8]選手名!J13</f>
        <v>0</v>
      </c>
      <c r="H18" s="41">
        <f>[8]選手名!K13</f>
        <v>13.65</v>
      </c>
      <c r="I18" s="42">
        <f>RANK(H18,$H$4:$H$38,0)</f>
        <v>28</v>
      </c>
      <c r="J18" s="41">
        <f>[8]選手名!M13</f>
        <v>5</v>
      </c>
      <c r="K18" s="41">
        <f>[8]選手名!N13</f>
        <v>4.8499999999999996</v>
      </c>
      <c r="L18" s="41">
        <f>[8]選手名!O13</f>
        <v>5.15</v>
      </c>
      <c r="M18" s="41">
        <f>[8]選手名!P13</f>
        <v>0</v>
      </c>
      <c r="N18" s="41">
        <f>[8]選手名!Q13</f>
        <v>15</v>
      </c>
      <c r="O18" s="42">
        <f>RANK(N18,$N$4:$N$38,0)</f>
        <v>10</v>
      </c>
      <c r="P18" s="41">
        <f>[8]選手名!R13</f>
        <v>28.65</v>
      </c>
      <c r="Q18" s="40">
        <f>[8]選手名!S13</f>
        <v>15</v>
      </c>
    </row>
    <row r="19" spans="1:17" ht="39.950000000000003" customHeight="1" x14ac:dyDescent="0.4">
      <c r="A19" s="59" t="s">
        <v>113</v>
      </c>
      <c r="B19" s="2" t="s">
        <v>5</v>
      </c>
      <c r="C19" s="1" t="s">
        <v>15</v>
      </c>
      <c r="D19" s="39">
        <f>[8]選手名!G26</f>
        <v>6</v>
      </c>
      <c r="E19" s="39">
        <f>[8]選手名!H26</f>
        <v>5</v>
      </c>
      <c r="F19" s="39">
        <f>[8]選手名!I26</f>
        <v>5.0999999999999996</v>
      </c>
      <c r="G19" s="39">
        <f>[8]選手名!J26</f>
        <v>0</v>
      </c>
      <c r="H19" s="39">
        <f>[8]選手名!K26</f>
        <v>16.100000000000001</v>
      </c>
      <c r="I19" s="38">
        <f>RANK(H19,$H$4:$H$38,0)</f>
        <v>12</v>
      </c>
      <c r="J19" s="39">
        <f>[8]選手名!M26</f>
        <v>3.7</v>
      </c>
      <c r="K19" s="39">
        <f>[8]選手名!N26</f>
        <v>4.45</v>
      </c>
      <c r="L19" s="39">
        <f>[8]選手名!O26</f>
        <v>4.3</v>
      </c>
      <c r="M19" s="39">
        <f>[8]選手名!P26</f>
        <v>0</v>
      </c>
      <c r="N19" s="39">
        <f>[8]選手名!Q26</f>
        <v>12.45</v>
      </c>
      <c r="O19" s="38">
        <f>RANK(N19,$N$4:$N$38,0)</f>
        <v>25</v>
      </c>
      <c r="P19" s="39">
        <f>[8]選手名!R26</f>
        <v>28.55</v>
      </c>
      <c r="Q19" s="38">
        <f>[8]選手名!S26</f>
        <v>16</v>
      </c>
    </row>
    <row r="20" spans="1:17" ht="39.950000000000003" customHeight="1" x14ac:dyDescent="0.4">
      <c r="A20" s="60" t="s">
        <v>112</v>
      </c>
      <c r="B20" s="3" t="s">
        <v>12</v>
      </c>
      <c r="C20" s="4" t="s">
        <v>15</v>
      </c>
      <c r="D20" s="37">
        <f>[8]選手名!G8</f>
        <v>5.9</v>
      </c>
      <c r="E20" s="37">
        <f>[8]選手名!H8</f>
        <v>4.8499999999999996</v>
      </c>
      <c r="F20" s="37">
        <f>[8]選手名!I8</f>
        <v>5.6</v>
      </c>
      <c r="G20" s="37">
        <f>[8]選手名!J8</f>
        <v>0</v>
      </c>
      <c r="H20" s="37">
        <f>[8]選手名!K8</f>
        <v>16.350000000000001</v>
      </c>
      <c r="I20" s="36">
        <f>RANK(H20,$H$4:$H$38,0)</f>
        <v>11</v>
      </c>
      <c r="J20" s="37">
        <f>[8]選手名!M8</f>
        <v>3.9</v>
      </c>
      <c r="K20" s="37">
        <f>[8]選手名!N8</f>
        <v>4.3</v>
      </c>
      <c r="L20" s="37">
        <f>[8]選手名!O8</f>
        <v>4.25</v>
      </c>
      <c r="M20" s="37">
        <f>[8]選手名!P8</f>
        <v>0.3</v>
      </c>
      <c r="N20" s="37">
        <f>[8]選手名!Q8</f>
        <v>12.149999999999999</v>
      </c>
      <c r="O20" s="36">
        <f>RANK(N20,$N$4:$N$38,0)</f>
        <v>26</v>
      </c>
      <c r="P20" s="37">
        <f>[8]選手名!R8</f>
        <v>28.5</v>
      </c>
      <c r="Q20" s="36">
        <f>[8]選手名!S8</f>
        <v>17</v>
      </c>
    </row>
    <row r="21" spans="1:17" ht="39.950000000000003" customHeight="1" x14ac:dyDescent="0.4">
      <c r="A21" s="60" t="s">
        <v>111</v>
      </c>
      <c r="B21" s="3" t="s">
        <v>7</v>
      </c>
      <c r="C21" s="4" t="s">
        <v>21</v>
      </c>
      <c r="D21" s="37">
        <f>[8]選手名!G12</f>
        <v>5.5</v>
      </c>
      <c r="E21" s="37">
        <f>[8]選手名!H12</f>
        <v>4.75</v>
      </c>
      <c r="F21" s="37">
        <f>[8]選手名!I12</f>
        <v>4.55</v>
      </c>
      <c r="G21" s="37">
        <f>[8]選手名!J12</f>
        <v>0</v>
      </c>
      <c r="H21" s="37">
        <f>[8]選手名!K12</f>
        <v>14.8</v>
      </c>
      <c r="I21" s="36">
        <f>RANK(H21,$H$4:$H$38,0)</f>
        <v>20</v>
      </c>
      <c r="J21" s="37">
        <f>[8]選手名!M12</f>
        <v>4.5</v>
      </c>
      <c r="K21" s="37">
        <f>[8]選手名!N12</f>
        <v>4.9000000000000004</v>
      </c>
      <c r="L21" s="37">
        <f>[8]選手名!O12</f>
        <v>4.3</v>
      </c>
      <c r="M21" s="37">
        <f>[8]選手名!P12</f>
        <v>0</v>
      </c>
      <c r="N21" s="37">
        <f>[8]選手名!Q12</f>
        <v>13.7</v>
      </c>
      <c r="O21" s="36">
        <f>RANK(N21,$N$4:$N$38,0)</f>
        <v>17</v>
      </c>
      <c r="P21" s="37">
        <f>[8]選手名!R12</f>
        <v>28.5</v>
      </c>
      <c r="Q21" s="36">
        <f>[8]選手名!S12</f>
        <v>17</v>
      </c>
    </row>
    <row r="22" spans="1:17" ht="39.950000000000003" customHeight="1" x14ac:dyDescent="0.4">
      <c r="A22" s="60" t="s">
        <v>110</v>
      </c>
      <c r="B22" s="3" t="s">
        <v>9</v>
      </c>
      <c r="C22" s="4" t="s">
        <v>15</v>
      </c>
      <c r="D22" s="37">
        <f>[8]選手名!G18</f>
        <v>4.8</v>
      </c>
      <c r="E22" s="37">
        <f>[8]選手名!H18</f>
        <v>4.7</v>
      </c>
      <c r="F22" s="37">
        <f>[8]選手名!I18</f>
        <v>4.5</v>
      </c>
      <c r="G22" s="37">
        <f>[8]選手名!J18</f>
        <v>0</v>
      </c>
      <c r="H22" s="37">
        <f>[8]選手名!K18</f>
        <v>14</v>
      </c>
      <c r="I22" s="36">
        <f>RANK(H22,$H$4:$H$38,0)</f>
        <v>26</v>
      </c>
      <c r="J22" s="37">
        <f>[8]選手名!M18</f>
        <v>4.8</v>
      </c>
      <c r="K22" s="37">
        <f>[8]選手名!N18</f>
        <v>4.55</v>
      </c>
      <c r="L22" s="37">
        <f>[8]選手名!O18</f>
        <v>5.0999999999999996</v>
      </c>
      <c r="M22" s="37">
        <f>[8]選手名!P18</f>
        <v>0</v>
      </c>
      <c r="N22" s="37">
        <f>[8]選手名!Q18</f>
        <v>14.45</v>
      </c>
      <c r="O22" s="36">
        <f>RANK(N22,$N$4:$N$38,0)</f>
        <v>12</v>
      </c>
      <c r="P22" s="37">
        <f>[8]選手名!R18</f>
        <v>28.45</v>
      </c>
      <c r="Q22" s="36">
        <f>[8]選手名!S18</f>
        <v>19</v>
      </c>
    </row>
    <row r="23" spans="1:17" ht="39.950000000000003" customHeight="1" x14ac:dyDescent="0.4">
      <c r="A23" s="60" t="s">
        <v>109</v>
      </c>
      <c r="B23" s="3" t="s">
        <v>7</v>
      </c>
      <c r="C23" s="4" t="s">
        <v>6</v>
      </c>
      <c r="D23" s="37">
        <f>[8]選手名!G4</f>
        <v>4.3</v>
      </c>
      <c r="E23" s="37">
        <f>[8]選手名!H4</f>
        <v>5.2</v>
      </c>
      <c r="F23" s="37">
        <f>[8]選手名!I4</f>
        <v>5.55</v>
      </c>
      <c r="G23" s="37">
        <f>[8]選手名!J4</f>
        <v>0</v>
      </c>
      <c r="H23" s="37">
        <f>[8]選手名!K4</f>
        <v>15.05</v>
      </c>
      <c r="I23" s="36">
        <f>RANK(H23,$H$4:$H$38,0)</f>
        <v>18</v>
      </c>
      <c r="J23" s="37">
        <f>[8]選手名!M4</f>
        <v>4.5999999999999996</v>
      </c>
      <c r="K23" s="37">
        <f>[8]選手名!N4</f>
        <v>4.5</v>
      </c>
      <c r="L23" s="37">
        <f>[8]選手名!O4</f>
        <v>4.5</v>
      </c>
      <c r="M23" s="37">
        <f>[8]選手名!P4</f>
        <v>0.3</v>
      </c>
      <c r="N23" s="37">
        <f>[8]選手名!Q4</f>
        <v>13.299999999999999</v>
      </c>
      <c r="O23" s="36">
        <f>RANK(N23,$N$4:$N$38,0)</f>
        <v>20</v>
      </c>
      <c r="P23" s="37">
        <f>[8]選手名!R4</f>
        <v>28.35</v>
      </c>
      <c r="Q23" s="36">
        <f>[8]選手名!S4</f>
        <v>20</v>
      </c>
    </row>
    <row r="24" spans="1:17" ht="39.950000000000003" customHeight="1" x14ac:dyDescent="0.4">
      <c r="A24" s="60" t="s">
        <v>108</v>
      </c>
      <c r="B24" s="3" t="s">
        <v>12</v>
      </c>
      <c r="C24" s="4" t="s">
        <v>22</v>
      </c>
      <c r="D24" s="37">
        <f>[8]選手名!G10</f>
        <v>5.4</v>
      </c>
      <c r="E24" s="37">
        <f>[8]選手名!H10</f>
        <v>5.25</v>
      </c>
      <c r="F24" s="37">
        <f>[8]選手名!I10</f>
        <v>5.45</v>
      </c>
      <c r="G24" s="37">
        <f>[8]選手名!J10</f>
        <v>0</v>
      </c>
      <c r="H24" s="37">
        <f>[8]選手名!K10</f>
        <v>16.100000000000001</v>
      </c>
      <c r="I24" s="36">
        <f>RANK(H24,$H$4:$H$38,0)</f>
        <v>12</v>
      </c>
      <c r="J24" s="37">
        <f>[8]選手名!M10</f>
        <v>4.2</v>
      </c>
      <c r="K24" s="37">
        <f>[8]選手名!N10</f>
        <v>4.7</v>
      </c>
      <c r="L24" s="37">
        <f>[8]選手名!O10</f>
        <v>3.8</v>
      </c>
      <c r="M24" s="37">
        <f>[8]選手名!P10</f>
        <v>0.65</v>
      </c>
      <c r="N24" s="37">
        <f>[8]選手名!Q10</f>
        <v>12.049999999999999</v>
      </c>
      <c r="O24" s="36">
        <f>RANK(N24,$N$4:$N$38,0)</f>
        <v>27</v>
      </c>
      <c r="P24" s="37">
        <f>[8]選手名!R10</f>
        <v>28.15</v>
      </c>
      <c r="Q24" s="36">
        <f>[8]選手名!S10</f>
        <v>21</v>
      </c>
    </row>
    <row r="25" spans="1:17" ht="39.950000000000003" customHeight="1" x14ac:dyDescent="0.4">
      <c r="A25" s="60" t="s">
        <v>107</v>
      </c>
      <c r="B25" s="3" t="s">
        <v>18</v>
      </c>
      <c r="C25" s="4" t="s">
        <v>17</v>
      </c>
      <c r="D25" s="37">
        <f>[8]選手名!G28</f>
        <v>5.6</v>
      </c>
      <c r="E25" s="37">
        <f>[8]選手名!H28</f>
        <v>5.05</v>
      </c>
      <c r="F25" s="37">
        <f>[8]選手名!I28</f>
        <v>4.8</v>
      </c>
      <c r="G25" s="37">
        <f>[8]選手名!J28</f>
        <v>0</v>
      </c>
      <c r="H25" s="37">
        <f>[8]選手名!K28</f>
        <v>15.45</v>
      </c>
      <c r="I25" s="36">
        <f>RANK(H25,$H$4:$H$38,0)</f>
        <v>16</v>
      </c>
      <c r="J25" s="37">
        <f>[8]選手名!M28</f>
        <v>3.8</v>
      </c>
      <c r="K25" s="37">
        <f>[8]選手名!N28</f>
        <v>4.5999999999999996</v>
      </c>
      <c r="L25" s="37">
        <f>[8]選手名!O28</f>
        <v>4.25</v>
      </c>
      <c r="M25" s="37">
        <f>[8]選手名!P28</f>
        <v>0</v>
      </c>
      <c r="N25" s="37">
        <f>[8]選手名!Q28</f>
        <v>12.649999999999999</v>
      </c>
      <c r="O25" s="36">
        <f>RANK(N25,$N$4:$N$38,0)</f>
        <v>24</v>
      </c>
      <c r="P25" s="37">
        <f>[8]選手名!R28</f>
        <v>28.099999999999998</v>
      </c>
      <c r="Q25" s="36">
        <f>[8]選手名!S28</f>
        <v>22</v>
      </c>
    </row>
    <row r="26" spans="1:17" ht="39.950000000000003" customHeight="1" x14ac:dyDescent="0.4">
      <c r="A26" s="60" t="s">
        <v>106</v>
      </c>
      <c r="B26" s="3" t="s">
        <v>9</v>
      </c>
      <c r="C26" s="4" t="s">
        <v>4</v>
      </c>
      <c r="D26" s="37">
        <f>[8]選手名!G15</f>
        <v>4.5</v>
      </c>
      <c r="E26" s="37">
        <f>[8]選手名!H15</f>
        <v>5.3</v>
      </c>
      <c r="F26" s="37">
        <f>[8]選手名!I15</f>
        <v>4.5</v>
      </c>
      <c r="G26" s="37">
        <f>[8]選手名!J15</f>
        <v>0</v>
      </c>
      <c r="H26" s="37">
        <f>[8]選手名!K15</f>
        <v>14.3</v>
      </c>
      <c r="I26" s="36">
        <f>RANK(H26,$H$4:$H$38,0)</f>
        <v>24</v>
      </c>
      <c r="J26" s="37">
        <f>[8]選手名!M15</f>
        <v>4.9000000000000004</v>
      </c>
      <c r="K26" s="37">
        <f>[8]選手名!N15</f>
        <v>4.8</v>
      </c>
      <c r="L26" s="37">
        <f>[8]選手名!O15</f>
        <v>4.25</v>
      </c>
      <c r="M26" s="37">
        <f>[8]選手名!P15</f>
        <v>0.3</v>
      </c>
      <c r="N26" s="37">
        <f>[8]選手名!Q15</f>
        <v>13.649999999999999</v>
      </c>
      <c r="O26" s="36">
        <f>RANK(N26,$N$4:$N$38,0)</f>
        <v>18</v>
      </c>
      <c r="P26" s="37">
        <f>[8]選手名!R15</f>
        <v>27.95</v>
      </c>
      <c r="Q26" s="36">
        <f>[8]選手名!S15</f>
        <v>23</v>
      </c>
    </row>
    <row r="27" spans="1:17" ht="39.950000000000003" customHeight="1" x14ac:dyDescent="0.4">
      <c r="A27" s="60" t="s">
        <v>105</v>
      </c>
      <c r="B27" s="3" t="s">
        <v>7</v>
      </c>
      <c r="C27" s="4" t="s">
        <v>10</v>
      </c>
      <c r="D27" s="37">
        <f>[8]選手名!G16</f>
        <v>3.7</v>
      </c>
      <c r="E27" s="37">
        <f>[8]選手名!H16</f>
        <v>5.2</v>
      </c>
      <c r="F27" s="37">
        <f>[8]選手名!I16</f>
        <v>4.75</v>
      </c>
      <c r="G27" s="37">
        <f>[8]選手名!J16</f>
        <v>0</v>
      </c>
      <c r="H27" s="37">
        <f>[8]選手名!K16</f>
        <v>13.65</v>
      </c>
      <c r="I27" s="36">
        <f>RANK(H27,$H$4:$H$38,0)</f>
        <v>28</v>
      </c>
      <c r="J27" s="37">
        <f>[8]選手名!M16</f>
        <v>3.9</v>
      </c>
      <c r="K27" s="37">
        <f>[8]選手名!N16</f>
        <v>5.0999999999999996</v>
      </c>
      <c r="L27" s="37">
        <f>[8]選手名!O16</f>
        <v>4.8</v>
      </c>
      <c r="M27" s="37">
        <f>[8]選手名!P16</f>
        <v>0</v>
      </c>
      <c r="N27" s="37">
        <f>[8]選手名!Q16</f>
        <v>13.8</v>
      </c>
      <c r="O27" s="36">
        <f>RANK(N27,$N$4:$N$38,0)</f>
        <v>15</v>
      </c>
      <c r="P27" s="37">
        <f>[8]選手名!R16</f>
        <v>27.450000000000003</v>
      </c>
      <c r="Q27" s="36">
        <f>[8]選手名!S16</f>
        <v>24</v>
      </c>
    </row>
    <row r="28" spans="1:17" ht="39.950000000000003" customHeight="1" x14ac:dyDescent="0.4">
      <c r="A28" s="60" t="s">
        <v>104</v>
      </c>
      <c r="B28" s="3" t="s">
        <v>12</v>
      </c>
      <c r="C28" s="4" t="s">
        <v>13</v>
      </c>
      <c r="D28" s="37">
        <f>[8]選手名!G7</f>
        <v>4.7</v>
      </c>
      <c r="E28" s="37">
        <f>[8]選手名!H7</f>
        <v>5.25</v>
      </c>
      <c r="F28" s="37">
        <f>[8]選手名!I7</f>
        <v>5.5</v>
      </c>
      <c r="G28" s="37">
        <f>[8]選手名!J7</f>
        <v>0</v>
      </c>
      <c r="H28" s="37">
        <f>[8]選手名!K7</f>
        <v>15.45</v>
      </c>
      <c r="I28" s="36">
        <f>RANK(H28,$H$4:$H$38,0)</f>
        <v>16</v>
      </c>
      <c r="J28" s="37">
        <f>[8]選手名!M7</f>
        <v>4.2</v>
      </c>
      <c r="K28" s="37">
        <f>[8]選手名!N7</f>
        <v>4.45</v>
      </c>
      <c r="L28" s="37">
        <f>[8]選手名!O7</f>
        <v>3.6</v>
      </c>
      <c r="M28" s="37">
        <f>[8]選手名!P7</f>
        <v>0.6</v>
      </c>
      <c r="N28" s="37">
        <f>[8]選手名!Q7</f>
        <v>11.65</v>
      </c>
      <c r="O28" s="36">
        <f>RANK(N28,$N$4:$N$38,0)</f>
        <v>29</v>
      </c>
      <c r="P28" s="37">
        <f>[8]選手名!R7</f>
        <v>27.1</v>
      </c>
      <c r="Q28" s="36">
        <f>[8]選手名!S7</f>
        <v>25</v>
      </c>
    </row>
    <row r="29" spans="1:17" ht="39.950000000000003" customHeight="1" x14ac:dyDescent="0.4">
      <c r="A29" s="60" t="s">
        <v>103</v>
      </c>
      <c r="B29" s="3" t="s">
        <v>7</v>
      </c>
      <c r="C29" s="4" t="s">
        <v>8</v>
      </c>
      <c r="D29" s="37">
        <f>[8]選手名!G19</f>
        <v>4.4000000000000004</v>
      </c>
      <c r="E29" s="37">
        <f>[8]選手名!H19</f>
        <v>5.25</v>
      </c>
      <c r="F29" s="37">
        <f>[8]選手名!I19</f>
        <v>4.5</v>
      </c>
      <c r="G29" s="37">
        <f>[8]選手名!J19</f>
        <v>0</v>
      </c>
      <c r="H29" s="37">
        <f>[8]選手名!K19</f>
        <v>14.15</v>
      </c>
      <c r="I29" s="36">
        <f>RANK(H29,$H$4:$H$38,0)</f>
        <v>25</v>
      </c>
      <c r="J29" s="37">
        <f>[8]選手名!M19</f>
        <v>3.9</v>
      </c>
      <c r="K29" s="37">
        <f>[8]選手名!N19</f>
        <v>4.4000000000000004</v>
      </c>
      <c r="L29" s="37">
        <f>[8]選手名!O19</f>
        <v>4.4000000000000004</v>
      </c>
      <c r="M29" s="37">
        <f>[8]選手名!P19</f>
        <v>0</v>
      </c>
      <c r="N29" s="37">
        <f>[8]選手名!Q19</f>
        <v>12.700000000000001</v>
      </c>
      <c r="O29" s="36">
        <f>RANK(N29,$N$4:$N$38,0)</f>
        <v>22</v>
      </c>
      <c r="P29" s="37">
        <f>[8]選手名!R19</f>
        <v>26.85</v>
      </c>
      <c r="Q29" s="36">
        <f>[8]選手名!S19</f>
        <v>26</v>
      </c>
    </row>
    <row r="30" spans="1:17" ht="39.950000000000003" customHeight="1" x14ac:dyDescent="0.4">
      <c r="A30" s="60" t="s">
        <v>102</v>
      </c>
      <c r="B30" s="3" t="s">
        <v>14</v>
      </c>
      <c r="C30" s="4" t="s">
        <v>8</v>
      </c>
      <c r="D30" s="37">
        <f>[8]選手名!G25</f>
        <v>4.7</v>
      </c>
      <c r="E30" s="37">
        <f>[8]選手名!H25</f>
        <v>5.0999999999999996</v>
      </c>
      <c r="F30" s="37">
        <f>[8]選手名!I25</f>
        <v>4.55</v>
      </c>
      <c r="G30" s="37">
        <f>[8]選手名!J25</f>
        <v>0</v>
      </c>
      <c r="H30" s="37">
        <f>[8]選手名!K25</f>
        <v>14.350000000000001</v>
      </c>
      <c r="I30" s="36">
        <f>RANK(H30,$H$4:$H$38,0)</f>
        <v>22</v>
      </c>
      <c r="J30" s="37">
        <f>[8]選手名!M25</f>
        <v>2.7</v>
      </c>
      <c r="K30" s="37">
        <f>[8]選手名!N25</f>
        <v>4.4000000000000004</v>
      </c>
      <c r="L30" s="37">
        <f>[8]選手名!O25</f>
        <v>4.45</v>
      </c>
      <c r="M30" s="37">
        <f>[8]選手名!P25</f>
        <v>0</v>
      </c>
      <c r="N30" s="37">
        <f>[8]選手名!Q25</f>
        <v>11.55</v>
      </c>
      <c r="O30" s="36">
        <f>RANK(N30,$N$4:$N$38,0)</f>
        <v>30</v>
      </c>
      <c r="P30" s="37">
        <f>[8]選手名!R25</f>
        <v>25.900000000000002</v>
      </c>
      <c r="Q30" s="36">
        <f>[8]選手名!S25</f>
        <v>27</v>
      </c>
    </row>
    <row r="31" spans="1:17" ht="39.950000000000003" customHeight="1" x14ac:dyDescent="0.4">
      <c r="A31" s="60" t="s">
        <v>101</v>
      </c>
      <c r="B31" s="3" t="s">
        <v>5</v>
      </c>
      <c r="C31" s="4" t="s">
        <v>19</v>
      </c>
      <c r="D31" s="37">
        <f>[8]選手名!G30</f>
        <v>4.2</v>
      </c>
      <c r="E31" s="37">
        <f>[8]選手名!H30</f>
        <v>4.7</v>
      </c>
      <c r="F31" s="37">
        <f>[8]選手名!I30</f>
        <v>3.5</v>
      </c>
      <c r="G31" s="37">
        <f>[8]選手名!J30</f>
        <v>0.3</v>
      </c>
      <c r="H31" s="37">
        <f>[8]選手名!K30</f>
        <v>12.1</v>
      </c>
      <c r="I31" s="36">
        <f>RANK(H31,$H$4:$H$38,0)</f>
        <v>31</v>
      </c>
      <c r="J31" s="37">
        <f>[8]選手名!M30</f>
        <v>4.7</v>
      </c>
      <c r="K31" s="37">
        <f>[8]選手名!N30</f>
        <v>4.5</v>
      </c>
      <c r="L31" s="37">
        <f>[8]選手名!O30</f>
        <v>4.45</v>
      </c>
      <c r="M31" s="37">
        <f>[8]選手名!P30</f>
        <v>0</v>
      </c>
      <c r="N31" s="37">
        <f>[8]選手名!Q30</f>
        <v>13.649999999999999</v>
      </c>
      <c r="O31" s="36">
        <f>RANK(N31,$N$4:$N$38,0)</f>
        <v>18</v>
      </c>
      <c r="P31" s="37">
        <f>[8]選手名!R30</f>
        <v>25.75</v>
      </c>
      <c r="Q31" s="36">
        <f>[8]選手名!S30</f>
        <v>28</v>
      </c>
    </row>
    <row r="32" spans="1:17" ht="39.950000000000003" customHeight="1" x14ac:dyDescent="0.4">
      <c r="A32" s="60" t="s">
        <v>100</v>
      </c>
      <c r="B32" s="3" t="s">
        <v>9</v>
      </c>
      <c r="C32" s="4" t="s">
        <v>26</v>
      </c>
      <c r="D32" s="37">
        <f>[8]選手名!G20</f>
        <v>4.5</v>
      </c>
      <c r="E32" s="37">
        <f>[8]選手名!H20</f>
        <v>5.0999999999999996</v>
      </c>
      <c r="F32" s="37">
        <f>[8]選手名!I20</f>
        <v>4.75</v>
      </c>
      <c r="G32" s="37">
        <f>[8]選手名!J20</f>
        <v>0</v>
      </c>
      <c r="H32" s="37">
        <f>[8]選手名!K20</f>
        <v>14.35</v>
      </c>
      <c r="I32" s="36">
        <f>RANK(H32,$H$4:$H$38,0)</f>
        <v>23</v>
      </c>
      <c r="J32" s="37">
        <f>[8]選手名!M20</f>
        <v>3.4</v>
      </c>
      <c r="K32" s="37">
        <f>[8]選手名!N20</f>
        <v>4.2</v>
      </c>
      <c r="L32" s="37">
        <f>[8]選手名!O20</f>
        <v>3.65</v>
      </c>
      <c r="M32" s="37">
        <f>[8]選手名!P20</f>
        <v>0.3</v>
      </c>
      <c r="N32" s="37">
        <f>[8]選手名!Q20</f>
        <v>10.95</v>
      </c>
      <c r="O32" s="36">
        <f>RANK(N32,$N$4:$N$38,0)</f>
        <v>34</v>
      </c>
      <c r="P32" s="37">
        <f>[8]選手名!R20</f>
        <v>25.299999999999997</v>
      </c>
      <c r="Q32" s="36">
        <f>[8]選手名!S20</f>
        <v>29</v>
      </c>
    </row>
    <row r="33" spans="1:17" ht="39.950000000000003" customHeight="1" x14ac:dyDescent="0.4">
      <c r="A33" s="60" t="s">
        <v>99</v>
      </c>
      <c r="B33" s="3" t="s">
        <v>7</v>
      </c>
      <c r="C33" s="4" t="s">
        <v>24</v>
      </c>
      <c r="D33" s="37">
        <f>[8]選手名!G11</f>
        <v>3.9</v>
      </c>
      <c r="E33" s="37">
        <f>[8]選手名!H11</f>
        <v>4.6500000000000004</v>
      </c>
      <c r="F33" s="37">
        <f>[8]選手名!I11</f>
        <v>4.55</v>
      </c>
      <c r="G33" s="37">
        <f>[8]選手名!J11</f>
        <v>0</v>
      </c>
      <c r="H33" s="37">
        <f>[8]選手名!K11</f>
        <v>13.100000000000001</v>
      </c>
      <c r="I33" s="36">
        <f>RANK(H33,$H$4:$H$38,0)</f>
        <v>30</v>
      </c>
      <c r="J33" s="37">
        <f>[8]選手名!M11</f>
        <v>3.6</v>
      </c>
      <c r="K33" s="37">
        <f>[8]選手名!N11</f>
        <v>4.3</v>
      </c>
      <c r="L33" s="37">
        <f>[8]選手名!O11</f>
        <v>4.0999999999999996</v>
      </c>
      <c r="M33" s="37">
        <f>[8]選手名!P11</f>
        <v>0</v>
      </c>
      <c r="N33" s="37">
        <f>[8]選手名!Q11</f>
        <v>12</v>
      </c>
      <c r="O33" s="36">
        <f>RANK(N33,$N$4:$N$38,0)</f>
        <v>28</v>
      </c>
      <c r="P33" s="37">
        <f>[8]選手名!R11</f>
        <v>25.1</v>
      </c>
      <c r="Q33" s="36">
        <f>[8]選手名!S11</f>
        <v>30</v>
      </c>
    </row>
    <row r="34" spans="1:17" ht="39.950000000000003" customHeight="1" x14ac:dyDescent="0.4">
      <c r="A34" s="60" t="s">
        <v>98</v>
      </c>
      <c r="B34" s="3" t="s">
        <v>7</v>
      </c>
      <c r="C34" s="4" t="s">
        <v>10</v>
      </c>
      <c r="D34" s="37">
        <f>[8]選手名!G5</f>
        <v>3.5</v>
      </c>
      <c r="E34" s="37">
        <f>[8]選手名!H5</f>
        <v>5.05</v>
      </c>
      <c r="F34" s="37">
        <f>[8]選手名!I5</f>
        <v>5.2</v>
      </c>
      <c r="G34" s="37">
        <f>[8]選手名!J5</f>
        <v>0</v>
      </c>
      <c r="H34" s="37">
        <f>[8]選手名!K5</f>
        <v>13.75</v>
      </c>
      <c r="I34" s="36">
        <f>RANK(H34,$H$4:$H$38,0)</f>
        <v>27</v>
      </c>
      <c r="J34" s="37">
        <f>[8]選手名!M5</f>
        <v>2.2999999999999998</v>
      </c>
      <c r="K34" s="37">
        <f>[8]選手名!N5</f>
        <v>4.45</v>
      </c>
      <c r="L34" s="37">
        <f>[8]選手名!O5</f>
        <v>4.5</v>
      </c>
      <c r="M34" s="37">
        <f>[8]選手名!P5</f>
        <v>0</v>
      </c>
      <c r="N34" s="37">
        <f>[8]選手名!Q5</f>
        <v>11.25</v>
      </c>
      <c r="O34" s="36">
        <f>RANK(N34,$N$4:$N$38,0)</f>
        <v>31</v>
      </c>
      <c r="P34" s="37">
        <f>[8]選手名!R5</f>
        <v>25</v>
      </c>
      <c r="Q34" s="36">
        <f>[8]選手名!S5</f>
        <v>31</v>
      </c>
    </row>
    <row r="35" spans="1:17" ht="39.950000000000003" customHeight="1" x14ac:dyDescent="0.4">
      <c r="A35" s="60" t="s">
        <v>97</v>
      </c>
      <c r="B35" s="3" t="s">
        <v>7</v>
      </c>
      <c r="C35" s="4" t="s">
        <v>11</v>
      </c>
      <c r="D35" s="37">
        <f>[8]選手名!G21</f>
        <v>2.9</v>
      </c>
      <c r="E35" s="37">
        <f>[8]選手名!H21</f>
        <v>4.75</v>
      </c>
      <c r="F35" s="37">
        <f>[8]選手名!I21</f>
        <v>4.3499999999999996</v>
      </c>
      <c r="G35" s="37">
        <f>[8]選手名!J21</f>
        <v>0.3</v>
      </c>
      <c r="H35" s="37">
        <f>[8]選手名!K21</f>
        <v>11.7</v>
      </c>
      <c r="I35" s="36">
        <f>RANK(H35,$H$4:$H$38,0)</f>
        <v>32</v>
      </c>
      <c r="J35" s="37">
        <f>[8]選手名!M21</f>
        <v>3</v>
      </c>
      <c r="K35" s="37">
        <f>[8]選手名!N21</f>
        <v>4.5</v>
      </c>
      <c r="L35" s="37">
        <f>[8]選手名!O21</f>
        <v>3.65</v>
      </c>
      <c r="M35" s="37">
        <f>[8]選手名!P21</f>
        <v>0</v>
      </c>
      <c r="N35" s="37">
        <f>[8]選手名!Q21</f>
        <v>11.15</v>
      </c>
      <c r="O35" s="36">
        <f>RANK(N35,$N$4:$N$38,0)</f>
        <v>32</v>
      </c>
      <c r="P35" s="37">
        <f>[8]選手名!R21</f>
        <v>22.85</v>
      </c>
      <c r="Q35" s="36">
        <f>[8]選手名!S21</f>
        <v>32</v>
      </c>
    </row>
    <row r="36" spans="1:17" ht="39.950000000000003" customHeight="1" x14ac:dyDescent="0.4">
      <c r="A36" s="60" t="s">
        <v>96</v>
      </c>
      <c r="B36" s="3" t="s">
        <v>7</v>
      </c>
      <c r="C36" s="4" t="s">
        <v>11</v>
      </c>
      <c r="D36" s="37">
        <f>[8]選手名!G6</f>
        <v>2.2999999999999998</v>
      </c>
      <c r="E36" s="37">
        <f>[8]選手名!H6</f>
        <v>4.6500000000000004</v>
      </c>
      <c r="F36" s="37">
        <f>[8]選手名!I6</f>
        <v>4.1500000000000004</v>
      </c>
      <c r="G36" s="37">
        <f>[8]選手名!J6</f>
        <v>0</v>
      </c>
      <c r="H36" s="37">
        <f>[8]選手名!K6</f>
        <v>11.100000000000001</v>
      </c>
      <c r="I36" s="36">
        <f>RANK(H36,$H$4:$H$38,0)</f>
        <v>33</v>
      </c>
      <c r="J36" s="37">
        <f>[8]選手名!M6</f>
        <v>3.7</v>
      </c>
      <c r="K36" s="37">
        <f>[8]選手名!N6</f>
        <v>3.95</v>
      </c>
      <c r="L36" s="37">
        <f>[8]選手名!O6</f>
        <v>3.45</v>
      </c>
      <c r="M36" s="37">
        <f>[8]選手名!P6</f>
        <v>0</v>
      </c>
      <c r="N36" s="37">
        <f>[8]選手名!Q6</f>
        <v>11.100000000000001</v>
      </c>
      <c r="O36" s="36">
        <f>RANK(N36,$N$4:$N$38,0)</f>
        <v>33</v>
      </c>
      <c r="P36" s="37">
        <f>[8]選手名!R6</f>
        <v>22.200000000000003</v>
      </c>
      <c r="Q36" s="36">
        <f>[8]選手名!S6</f>
        <v>33</v>
      </c>
    </row>
    <row r="37" spans="1:17" ht="39.950000000000003" customHeight="1" x14ac:dyDescent="0.4">
      <c r="A37" s="60" t="s">
        <v>95</v>
      </c>
      <c r="B37" s="3" t="s">
        <v>7</v>
      </c>
      <c r="C37" s="4" t="s">
        <v>25</v>
      </c>
      <c r="D37" s="37">
        <f>[8]選手名!G14</f>
        <v>2.7</v>
      </c>
      <c r="E37" s="37">
        <f>[8]選手名!H14</f>
        <v>4.1500000000000004</v>
      </c>
      <c r="F37" s="37">
        <f>[8]選手名!I14</f>
        <v>2.65</v>
      </c>
      <c r="G37" s="37">
        <f>[8]選手名!J14</f>
        <v>0.6</v>
      </c>
      <c r="H37" s="37">
        <f>[8]選手名!K14</f>
        <v>8.9</v>
      </c>
      <c r="I37" s="36">
        <f>RANK(H37,$H$4:$H$38,0)</f>
        <v>34</v>
      </c>
      <c r="J37" s="37">
        <f>[8]選手名!M14</f>
        <v>3.7</v>
      </c>
      <c r="K37" s="37">
        <f>[8]選手名!N14</f>
        <v>4.5</v>
      </c>
      <c r="L37" s="37">
        <f>[8]選手名!O14</f>
        <v>4.5</v>
      </c>
      <c r="M37" s="37">
        <f>[8]選手名!P14</f>
        <v>0</v>
      </c>
      <c r="N37" s="37">
        <f>[8]選手名!Q14</f>
        <v>12.7</v>
      </c>
      <c r="O37" s="36">
        <f>RANK(N37,$N$4:$N$38,0)</f>
        <v>23</v>
      </c>
      <c r="P37" s="37">
        <f>[8]選手名!R14</f>
        <v>21.6</v>
      </c>
      <c r="Q37" s="36">
        <f>[8]選手名!S14</f>
        <v>34</v>
      </c>
    </row>
    <row r="38" spans="1:17" ht="39.950000000000003" customHeight="1" x14ac:dyDescent="0.4">
      <c r="A38" s="60" t="s">
        <v>94</v>
      </c>
      <c r="B38" s="3" t="s">
        <v>9</v>
      </c>
      <c r="C38" s="4" t="s">
        <v>19</v>
      </c>
      <c r="D38" s="37">
        <f>[8]選手名!G9</f>
        <v>0</v>
      </c>
      <c r="E38" s="37">
        <f>[8]選手名!H9</f>
        <v>0</v>
      </c>
      <c r="F38" s="37">
        <f>[8]選手名!I9</f>
        <v>0</v>
      </c>
      <c r="G38" s="37">
        <f>[8]選手名!J9</f>
        <v>0</v>
      </c>
      <c r="H38" s="37">
        <f>[8]選手名!K9</f>
        <v>0</v>
      </c>
      <c r="I38" s="36">
        <f>RANK(H38,$H$4:$H$38,0)</f>
        <v>35</v>
      </c>
      <c r="J38" s="37">
        <f>[8]選手名!M9</f>
        <v>0</v>
      </c>
      <c r="K38" s="37">
        <f>[8]選手名!N9</f>
        <v>0</v>
      </c>
      <c r="L38" s="37">
        <f>[8]選手名!O9</f>
        <v>0</v>
      </c>
      <c r="M38" s="37">
        <f>[8]選手名!P9</f>
        <v>0</v>
      </c>
      <c r="N38" s="37">
        <f>[8]選手名!Q9</f>
        <v>0</v>
      </c>
      <c r="O38" s="36">
        <f>RANK(N38,$N$4:$N$38,0)</f>
        <v>35</v>
      </c>
      <c r="P38" s="37">
        <f>[8]選手名!R9</f>
        <v>0</v>
      </c>
      <c r="Q38" s="36">
        <f>[8]選手名!S9</f>
        <v>35</v>
      </c>
    </row>
  </sheetData>
  <mergeCells count="8">
    <mergeCell ref="P2:P3"/>
    <mergeCell ref="Q2:Q3"/>
    <mergeCell ref="A1:Q1"/>
    <mergeCell ref="B2:B3"/>
    <mergeCell ref="C2:C3"/>
    <mergeCell ref="J2:O2"/>
    <mergeCell ref="D2:I2"/>
    <mergeCell ref="A2:A3"/>
  </mergeCells>
  <phoneticPr fontId="2"/>
  <dataValidations count="1">
    <dataValidation type="list" allowBlank="1" showInputMessage="1" showErrorMessage="1" sqref="B4:B38" xr:uid="{A2EE496F-2129-4341-A686-40D12BAEEE02}">
      <formula1>"小３,小４,小５,小６,中１,中２,中３,高１"</formula1>
    </dataValidation>
  </dataValidations>
  <pageMargins left="0.7" right="0.7" top="0.75" bottom="0.75" header="0.3" footer="0.3"/>
  <pageSetup paperSize="9" scale="51"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FF2D8-702E-49FE-9A18-B0A42D436100}">
  <dimension ref="A1:Q18"/>
  <sheetViews>
    <sheetView topLeftCell="A13" workbookViewId="0">
      <selection activeCell="A4" sqref="A4:XFD18"/>
    </sheetView>
  </sheetViews>
  <sheetFormatPr defaultRowHeight="18.75" x14ac:dyDescent="0.4"/>
  <cols>
    <col min="1" max="1" width="3.5" bestFit="1" customWidth="1"/>
    <col min="2" max="2" width="10.375" customWidth="1"/>
    <col min="3" max="3" width="24.5" customWidth="1"/>
    <col min="4" max="4" width="4.25" customWidth="1"/>
    <col min="5" max="5" width="0.75" customWidth="1"/>
    <col min="6" max="8" width="6.375" customWidth="1"/>
    <col min="9" max="9" width="5.875" customWidth="1"/>
    <col min="10" max="10" width="7.625" customWidth="1"/>
    <col min="11" max="13" width="6" customWidth="1"/>
    <col min="14" max="14" width="4.875" customWidth="1"/>
    <col min="15" max="15" width="7.375" customWidth="1"/>
    <col min="16" max="16" width="7.5" customWidth="1"/>
    <col min="17" max="17" width="4.375" customWidth="1"/>
  </cols>
  <sheetData>
    <row r="1" spans="1:17" ht="38.25" customHeight="1" x14ac:dyDescent="0.4">
      <c r="A1" s="73" t="s">
        <v>135</v>
      </c>
      <c r="B1" s="74"/>
      <c r="C1" s="74"/>
      <c r="D1" s="74"/>
      <c r="E1" s="74"/>
      <c r="F1" s="74"/>
      <c r="G1" s="74"/>
      <c r="H1" s="74"/>
      <c r="I1" s="74"/>
      <c r="J1" s="74"/>
      <c r="K1" s="74"/>
      <c r="L1" s="74"/>
      <c r="M1" s="74"/>
      <c r="N1" s="74"/>
      <c r="O1" s="74"/>
      <c r="P1" s="74"/>
      <c r="Q1" s="74"/>
    </row>
    <row r="2" spans="1:17" ht="18.75" customHeight="1" x14ac:dyDescent="0.4">
      <c r="A2" s="63"/>
      <c r="B2" s="64" t="s">
        <v>132</v>
      </c>
      <c r="C2" s="64" t="s">
        <v>133</v>
      </c>
      <c r="D2" s="64" t="s">
        <v>134</v>
      </c>
      <c r="E2" s="65"/>
      <c r="F2" s="47" t="s">
        <v>2</v>
      </c>
      <c r="G2" s="47"/>
      <c r="H2" s="47"/>
      <c r="I2" s="47"/>
      <c r="J2" s="47"/>
      <c r="K2" s="47" t="s">
        <v>1</v>
      </c>
      <c r="L2" s="47"/>
      <c r="M2" s="47"/>
      <c r="N2" s="47"/>
      <c r="O2" s="47"/>
      <c r="P2" s="66" t="s">
        <v>38</v>
      </c>
      <c r="Q2" s="67" t="s">
        <v>39</v>
      </c>
    </row>
    <row r="3" spans="1:17" ht="18.75" customHeight="1" x14ac:dyDescent="0.4">
      <c r="A3" s="68"/>
      <c r="B3" s="69"/>
      <c r="C3" s="69"/>
      <c r="D3" s="69"/>
      <c r="E3" s="65"/>
      <c r="F3" s="48" t="s">
        <v>33</v>
      </c>
      <c r="G3" s="48" t="s">
        <v>34</v>
      </c>
      <c r="H3" s="48" t="s">
        <v>35</v>
      </c>
      <c r="I3" s="48" t="s">
        <v>36</v>
      </c>
      <c r="J3" s="48" t="s">
        <v>37</v>
      </c>
      <c r="K3" s="48" t="s">
        <v>33</v>
      </c>
      <c r="L3" s="48" t="s">
        <v>34</v>
      </c>
      <c r="M3" s="48" t="s">
        <v>35</v>
      </c>
      <c r="N3" s="48" t="s">
        <v>36</v>
      </c>
      <c r="O3" s="48" t="s">
        <v>37</v>
      </c>
      <c r="P3" s="70"/>
      <c r="Q3" s="71"/>
    </row>
    <row r="4" spans="1:17" ht="27.95" customHeight="1" x14ac:dyDescent="0.4">
      <c r="A4" s="5">
        <v>1</v>
      </c>
      <c r="B4" s="72" t="str">
        <f>[9]選手名!B82</f>
        <v>永瀬　紗彩</v>
      </c>
      <c r="C4" s="72" t="str">
        <f>[9]選手名!E82</f>
        <v>アンジュ/城南静岡中学校</v>
      </c>
      <c r="D4" s="5" t="str">
        <f>[9]選手名!D82</f>
        <v>中２</v>
      </c>
      <c r="E4" s="46" t="e">
        <f>[9]選手名!#REF!</f>
        <v>#REF!</v>
      </c>
      <c r="F4" s="37">
        <f>[9]選手名!G82</f>
        <v>4.8</v>
      </c>
      <c r="G4" s="37">
        <f>[9]選手名!H82</f>
        <v>4.9000000000000004</v>
      </c>
      <c r="H4" s="37">
        <f>[9]選手名!I82</f>
        <v>4.5999999999999996</v>
      </c>
      <c r="I4" s="37">
        <f>[9]選手名!J82</f>
        <v>0</v>
      </c>
      <c r="J4" s="37">
        <f>[9]選手名!K82</f>
        <v>14.299999999999999</v>
      </c>
      <c r="K4" s="37">
        <f>[9]選手名!M82</f>
        <v>3.6</v>
      </c>
      <c r="L4" s="37">
        <f>[9]選手名!N82</f>
        <v>5.05</v>
      </c>
      <c r="M4" s="37">
        <f>[9]選手名!O82</f>
        <v>4.75</v>
      </c>
      <c r="N4" s="37">
        <f>[9]選手名!P82</f>
        <v>0</v>
      </c>
      <c r="O4" s="37">
        <f>[9]選手名!Q82</f>
        <v>13.4</v>
      </c>
      <c r="P4" s="37">
        <f>[9]選手名!R82</f>
        <v>27.7</v>
      </c>
      <c r="Q4" s="36">
        <f>[9]選手名!S82</f>
        <v>14</v>
      </c>
    </row>
    <row r="5" spans="1:17" ht="27.95" customHeight="1" x14ac:dyDescent="0.4">
      <c r="A5" s="5">
        <v>2</v>
      </c>
      <c r="B5" s="72" t="str">
        <f>[9]選手名!B83</f>
        <v>臼田　珠花</v>
      </c>
      <c r="C5" s="72" t="str">
        <f>[9]選手名!E83</f>
        <v>NPO法人ローザ新体操クラブ浜松</v>
      </c>
      <c r="D5" s="5" t="str">
        <f>[9]選手名!D83</f>
        <v>中１</v>
      </c>
      <c r="E5" s="46" t="e">
        <f>[9]選手名!#REF!</f>
        <v>#REF!</v>
      </c>
      <c r="F5" s="37">
        <f>[9]選手名!G83</f>
        <v>4.5999999999999996</v>
      </c>
      <c r="G5" s="37">
        <f>[9]選手名!H83</f>
        <v>5.05</v>
      </c>
      <c r="H5" s="37">
        <f>[9]選手名!I83</f>
        <v>5.05</v>
      </c>
      <c r="I5" s="37">
        <f>[9]選手名!J83</f>
        <v>0</v>
      </c>
      <c r="J5" s="37">
        <f>[9]選手名!K83</f>
        <v>14.7</v>
      </c>
      <c r="K5" s="37">
        <f>[9]選手名!M83</f>
        <v>5.4</v>
      </c>
      <c r="L5" s="37">
        <f>[9]選手名!N83</f>
        <v>4.8499999999999996</v>
      </c>
      <c r="M5" s="37">
        <f>[9]選手名!O83</f>
        <v>4.6500000000000004</v>
      </c>
      <c r="N5" s="37">
        <f>[9]選手名!P83</f>
        <v>0</v>
      </c>
      <c r="O5" s="37">
        <f>[9]選手名!Q83</f>
        <v>14.9</v>
      </c>
      <c r="P5" s="37">
        <f>[9]選手名!R83</f>
        <v>29.6</v>
      </c>
      <c r="Q5" s="36">
        <f>[9]選手名!S83</f>
        <v>12</v>
      </c>
    </row>
    <row r="6" spans="1:17" ht="27.95" customHeight="1" x14ac:dyDescent="0.4">
      <c r="A6" s="5">
        <v>3</v>
      </c>
      <c r="B6" s="72" t="str">
        <f>[9]選手名!B84</f>
        <v>望月　音舞</v>
      </c>
      <c r="C6" s="72" t="str">
        <f>[9]選手名!E84</f>
        <v>アンジュ/城南静岡中学校</v>
      </c>
      <c r="D6" s="5" t="str">
        <f>[9]選手名!D84</f>
        <v>中１</v>
      </c>
      <c r="E6" s="46" t="e">
        <f>[9]選手名!#REF!</f>
        <v>#REF!</v>
      </c>
      <c r="F6" s="37">
        <f>[9]選手名!G84</f>
        <v>6.3</v>
      </c>
      <c r="G6" s="37">
        <f>[9]選手名!H84</f>
        <v>5.0999999999999996</v>
      </c>
      <c r="H6" s="37">
        <f>[9]選手名!I84</f>
        <v>3.7</v>
      </c>
      <c r="I6" s="37">
        <f>[9]選手名!J84</f>
        <v>0</v>
      </c>
      <c r="J6" s="37">
        <f>[9]選手名!K84</f>
        <v>15.099999999999998</v>
      </c>
      <c r="K6" s="37">
        <f>[9]選手名!M84</f>
        <v>5.7</v>
      </c>
      <c r="L6" s="37">
        <f>[9]選手名!N84</f>
        <v>5.45</v>
      </c>
      <c r="M6" s="37">
        <f>[9]選手名!O84</f>
        <v>5.3</v>
      </c>
      <c r="N6" s="37">
        <f>[9]選手名!P84</f>
        <v>0</v>
      </c>
      <c r="O6" s="37">
        <f>[9]選手名!Q84</f>
        <v>16.45</v>
      </c>
      <c r="P6" s="37">
        <f>[9]選手名!R84</f>
        <v>31.549999999999997</v>
      </c>
      <c r="Q6" s="36">
        <f>[9]選手名!S84</f>
        <v>9</v>
      </c>
    </row>
    <row r="7" spans="1:17" ht="27.95" customHeight="1" x14ac:dyDescent="0.4">
      <c r="A7" s="5">
        <v>4</v>
      </c>
      <c r="B7" s="72" t="str">
        <f>[9]選手名!B85</f>
        <v>落合　くるみ</v>
      </c>
      <c r="C7" s="72" t="str">
        <f>[9]選手名!E85</f>
        <v>島田ジュニア</v>
      </c>
      <c r="D7" s="5" t="str">
        <f>[9]選手名!D85</f>
        <v>中３</v>
      </c>
      <c r="E7" s="46" t="e">
        <f>[9]選手名!#REF!</f>
        <v>#REF!</v>
      </c>
      <c r="F7" s="37">
        <f>[9]選手名!G85</f>
        <v>4.4000000000000004</v>
      </c>
      <c r="G7" s="37">
        <f>[9]選手名!H85</f>
        <v>5.05</v>
      </c>
      <c r="H7" s="37">
        <f>[9]選手名!I85</f>
        <v>4.0999999999999996</v>
      </c>
      <c r="I7" s="37">
        <f>[9]選手名!J85</f>
        <v>0.3</v>
      </c>
      <c r="J7" s="37">
        <f>[9]選手名!K85</f>
        <v>13.249999999999998</v>
      </c>
      <c r="K7" s="37">
        <f>[9]選手名!M85</f>
        <v>4.8</v>
      </c>
      <c r="L7" s="37">
        <f>[9]選手名!N85</f>
        <v>5.05</v>
      </c>
      <c r="M7" s="37">
        <f>[9]選手名!O85</f>
        <v>4.55</v>
      </c>
      <c r="N7" s="37">
        <f>[9]選手名!P85</f>
        <v>0</v>
      </c>
      <c r="O7" s="37">
        <f>[9]選手名!Q85</f>
        <v>14.399999999999999</v>
      </c>
      <c r="P7" s="37">
        <f>[9]選手名!R85</f>
        <v>27.65</v>
      </c>
      <c r="Q7" s="36">
        <f>[9]選手名!S85</f>
        <v>15</v>
      </c>
    </row>
    <row r="8" spans="1:17" ht="27.95" customHeight="1" x14ac:dyDescent="0.4">
      <c r="A8" s="5">
        <v>5</v>
      </c>
      <c r="B8" s="72" t="str">
        <f>[9]選手名!B86</f>
        <v>宗田　結愛</v>
      </c>
      <c r="C8" s="72" t="str">
        <f>[9]選手名!E86</f>
        <v>nico新体操クラブ</v>
      </c>
      <c r="D8" s="5" t="str">
        <f>[9]選手名!D86</f>
        <v>高１</v>
      </c>
      <c r="E8" s="46" t="e">
        <f>[9]選手名!#REF!</f>
        <v>#REF!</v>
      </c>
      <c r="F8" s="37">
        <f>[9]選手名!G86</f>
        <v>5.7</v>
      </c>
      <c r="G8" s="37">
        <f>[9]選手名!H86</f>
        <v>5.0999999999999996</v>
      </c>
      <c r="H8" s="37">
        <f>[9]選手名!I86</f>
        <v>3.8</v>
      </c>
      <c r="I8" s="37">
        <f>[9]選手名!J86</f>
        <v>0.1</v>
      </c>
      <c r="J8" s="37">
        <f>[9]選手名!K86</f>
        <v>14.500000000000002</v>
      </c>
      <c r="K8" s="37">
        <f>[9]選手名!M86</f>
        <v>5.2</v>
      </c>
      <c r="L8" s="37">
        <f>[9]選手名!N86</f>
        <v>5.2</v>
      </c>
      <c r="M8" s="37">
        <f>[9]選手名!O86</f>
        <v>5</v>
      </c>
      <c r="N8" s="37">
        <f>[9]選手名!P86</f>
        <v>0</v>
      </c>
      <c r="O8" s="37">
        <f>[9]選手名!Q86</f>
        <v>15.4</v>
      </c>
      <c r="P8" s="37">
        <f>[9]選手名!R86</f>
        <v>29.900000000000002</v>
      </c>
      <c r="Q8" s="36">
        <f>[9]選手名!S86</f>
        <v>11</v>
      </c>
    </row>
    <row r="9" spans="1:17" ht="27.95" customHeight="1" x14ac:dyDescent="0.4">
      <c r="A9" s="5">
        <v>6</v>
      </c>
      <c r="B9" s="72" t="str">
        <f>[9]選手名!B87</f>
        <v>小澤　美月</v>
      </c>
      <c r="C9" s="72" t="str">
        <f>[9]選手名!E87</f>
        <v>長泉新体操クラブ</v>
      </c>
      <c r="D9" s="5" t="str">
        <f>[9]選手名!D87</f>
        <v>中３</v>
      </c>
      <c r="E9" s="46" t="e">
        <f>[9]選手名!#REF!</f>
        <v>#REF!</v>
      </c>
      <c r="F9" s="37">
        <f>[9]選手名!G87</f>
        <v>5.4</v>
      </c>
      <c r="G9" s="37">
        <f>[9]選手名!H87</f>
        <v>5.2</v>
      </c>
      <c r="H9" s="37">
        <f>[9]選手名!I87</f>
        <v>4.5</v>
      </c>
      <c r="I9" s="37">
        <f>[9]選手名!J87</f>
        <v>0</v>
      </c>
      <c r="J9" s="37">
        <f>[9]選手名!K87</f>
        <v>15.100000000000001</v>
      </c>
      <c r="K9" s="37">
        <f>[9]選手名!M87</f>
        <v>4.5999999999999996</v>
      </c>
      <c r="L9" s="37">
        <f>[9]選手名!N87</f>
        <v>4.75</v>
      </c>
      <c r="M9" s="37">
        <f>[9]選手名!O87</f>
        <v>4.05</v>
      </c>
      <c r="N9" s="37">
        <f>[9]選手名!P87</f>
        <v>0</v>
      </c>
      <c r="O9" s="37">
        <f>[9]選手名!Q87</f>
        <v>13.399999999999999</v>
      </c>
      <c r="P9" s="37">
        <f>[9]選手名!R87</f>
        <v>28.5</v>
      </c>
      <c r="Q9" s="36">
        <f>[9]選手名!S87</f>
        <v>13</v>
      </c>
    </row>
    <row r="10" spans="1:17" ht="27.95" customHeight="1" x14ac:dyDescent="0.4">
      <c r="A10" s="5">
        <v>7</v>
      </c>
      <c r="B10" s="72" t="str">
        <f>[9]選手名!B88</f>
        <v>鈴木　悠月</v>
      </c>
      <c r="C10" s="72" t="str">
        <f>[9]選手名!E88</f>
        <v>nico新体操クラブ</v>
      </c>
      <c r="D10" s="5" t="str">
        <f>[9]選手名!D88</f>
        <v>中３</v>
      </c>
      <c r="E10" s="46" t="e">
        <f>[9]選手名!#REF!</f>
        <v>#REF!</v>
      </c>
      <c r="F10" s="37">
        <f>[9]選手名!G88</f>
        <v>5.3</v>
      </c>
      <c r="G10" s="37">
        <f>[9]選手名!H88</f>
        <v>5.3</v>
      </c>
      <c r="H10" s="37">
        <f>[9]選手名!I88</f>
        <v>3.95</v>
      </c>
      <c r="I10" s="37">
        <f>[9]選手名!J88</f>
        <v>0.1</v>
      </c>
      <c r="J10" s="37">
        <f>[9]選手名!K88</f>
        <v>14.450000000000001</v>
      </c>
      <c r="K10" s="37">
        <f>[9]選手名!M88</f>
        <v>5.7</v>
      </c>
      <c r="L10" s="37">
        <f>[9]選手名!N88</f>
        <v>5.45</v>
      </c>
      <c r="M10" s="37">
        <f>[9]選手名!O88</f>
        <v>5.2</v>
      </c>
      <c r="N10" s="37">
        <f>[9]選手名!P88</f>
        <v>0</v>
      </c>
      <c r="O10" s="37">
        <f>[9]選手名!Q88</f>
        <v>16.350000000000001</v>
      </c>
      <c r="P10" s="37">
        <f>[9]選手名!R88</f>
        <v>30.800000000000004</v>
      </c>
      <c r="Q10" s="36">
        <f>[9]選手名!S88</f>
        <v>10</v>
      </c>
    </row>
    <row r="11" spans="1:17" ht="27.95" customHeight="1" x14ac:dyDescent="0.4">
      <c r="A11" s="5">
        <v>8</v>
      </c>
      <c r="B11" s="72" t="str">
        <f>[9]選手名!B89</f>
        <v>伊藤　七葉</v>
      </c>
      <c r="C11" s="72" t="str">
        <f>[9]選手名!E89</f>
        <v>nico新体操クラブ</v>
      </c>
      <c r="D11" s="5" t="str">
        <f>[9]選手名!D89</f>
        <v>中３</v>
      </c>
      <c r="E11" s="46" t="e">
        <f>[9]選手名!#REF!</f>
        <v>#REF!</v>
      </c>
      <c r="F11" s="37">
        <f>[9]選手名!G89</f>
        <v>5.8</v>
      </c>
      <c r="G11" s="37">
        <f>[9]選手名!H89</f>
        <v>5.45</v>
      </c>
      <c r="H11" s="37">
        <f>[9]選手名!I89</f>
        <v>5.35</v>
      </c>
      <c r="I11" s="37">
        <f>[9]選手名!J89</f>
        <v>0</v>
      </c>
      <c r="J11" s="37">
        <f>[9]選手名!K89</f>
        <v>16.600000000000001</v>
      </c>
      <c r="K11" s="37">
        <f>[9]選手名!M89</f>
        <v>6.3</v>
      </c>
      <c r="L11" s="37">
        <f>[9]選手名!N89</f>
        <v>5.35</v>
      </c>
      <c r="M11" s="37">
        <f>[9]選手名!O89</f>
        <v>5.45</v>
      </c>
      <c r="N11" s="37">
        <f>[9]選手名!P89</f>
        <v>0</v>
      </c>
      <c r="O11" s="37">
        <f>[9]選手名!Q89</f>
        <v>17.099999999999998</v>
      </c>
      <c r="P11" s="37">
        <f>[9]選手名!R89</f>
        <v>33.700000000000003</v>
      </c>
      <c r="Q11" s="36">
        <f>[9]選手名!S89</f>
        <v>7</v>
      </c>
    </row>
    <row r="12" spans="1:17" ht="27.95" customHeight="1" x14ac:dyDescent="0.4">
      <c r="A12" s="5">
        <v>9</v>
      </c>
      <c r="B12" s="72" t="str">
        <f>[9]選手名!B90</f>
        <v>髙村　麻里</v>
      </c>
      <c r="C12" s="72" t="str">
        <f>[9]選手名!E90</f>
        <v>長泉新体操クラブ</v>
      </c>
      <c r="D12" s="5" t="str">
        <f>[9]選手名!D90</f>
        <v>中３</v>
      </c>
      <c r="E12" s="46" t="e">
        <f>[9]選手名!#REF!</f>
        <v>#REF!</v>
      </c>
      <c r="F12" s="37">
        <f>[9]選手名!G90</f>
        <v>7.4</v>
      </c>
      <c r="G12" s="37">
        <f>[9]選手名!H90</f>
        <v>5.7</v>
      </c>
      <c r="H12" s="37">
        <f>[9]選手名!I90</f>
        <v>5.55</v>
      </c>
      <c r="I12" s="37">
        <f>[9]選手名!J90</f>
        <v>0</v>
      </c>
      <c r="J12" s="37">
        <f>[9]選手名!K90</f>
        <v>18.650000000000002</v>
      </c>
      <c r="K12" s="37">
        <f>[9]選手名!M90</f>
        <v>7.4</v>
      </c>
      <c r="L12" s="37">
        <f>[9]選手名!N90</f>
        <v>5.6</v>
      </c>
      <c r="M12" s="37">
        <f>[9]選手名!O90</f>
        <v>5.7</v>
      </c>
      <c r="N12" s="37">
        <f>[9]選手名!P90</f>
        <v>0</v>
      </c>
      <c r="O12" s="37">
        <f>[9]選手名!Q90</f>
        <v>18.7</v>
      </c>
      <c r="P12" s="37">
        <f>[9]選手名!R90</f>
        <v>37.35</v>
      </c>
      <c r="Q12" s="36">
        <f>[9]選手名!S90</f>
        <v>4</v>
      </c>
    </row>
    <row r="13" spans="1:17" ht="27.95" customHeight="1" x14ac:dyDescent="0.4">
      <c r="A13" s="5">
        <v>10</v>
      </c>
      <c r="B13" s="72" t="str">
        <f>[9]選手名!B91</f>
        <v>小澤　江奈</v>
      </c>
      <c r="C13" s="72" t="str">
        <f>[9]選手名!E91</f>
        <v>アンジュ/城南静岡高等学校</v>
      </c>
      <c r="D13" s="5" t="str">
        <f>[9]選手名!D91</f>
        <v>高１</v>
      </c>
      <c r="E13" s="46" t="e">
        <f>[9]選手名!#REF!</f>
        <v>#REF!</v>
      </c>
      <c r="F13" s="37">
        <f>[9]選手名!G91</f>
        <v>7.7</v>
      </c>
      <c r="G13" s="37">
        <f>[9]選手名!H91</f>
        <v>5.95</v>
      </c>
      <c r="H13" s="37">
        <f>[9]選手名!I91</f>
        <v>5.15</v>
      </c>
      <c r="I13" s="37">
        <f>[9]選手名!J91</f>
        <v>0</v>
      </c>
      <c r="J13" s="37">
        <f>[9]選手名!K91</f>
        <v>18.8</v>
      </c>
      <c r="K13" s="37">
        <f>[9]選手名!M91</f>
        <v>7.2</v>
      </c>
      <c r="L13" s="37">
        <f>[9]選手名!N91</f>
        <v>5.85</v>
      </c>
      <c r="M13" s="37">
        <f>[9]選手名!O91</f>
        <v>5.85</v>
      </c>
      <c r="N13" s="37">
        <f>[9]選手名!P91</f>
        <v>0</v>
      </c>
      <c r="O13" s="37">
        <f>[9]選手名!Q91</f>
        <v>18.899999999999999</v>
      </c>
      <c r="P13" s="37">
        <f>[9]選手名!R91</f>
        <v>37.700000000000003</v>
      </c>
      <c r="Q13" s="36">
        <f>[9]選手名!S91</f>
        <v>2</v>
      </c>
    </row>
    <row r="14" spans="1:17" ht="27.95" customHeight="1" x14ac:dyDescent="0.4">
      <c r="A14" s="5">
        <v>11</v>
      </c>
      <c r="B14" s="72" t="str">
        <f>[9]選手名!B92</f>
        <v>安川　紋菜</v>
      </c>
      <c r="C14" s="72" t="str">
        <f>[9]選手名!E92</f>
        <v>NPO法人ローザ新体操クラブ浜松</v>
      </c>
      <c r="D14" s="5" t="str">
        <f>[9]選手名!D92</f>
        <v>中３</v>
      </c>
      <c r="E14" s="46" t="e">
        <f>[9]選手名!#REF!</f>
        <v>#REF!</v>
      </c>
      <c r="F14" s="37">
        <f>[9]選手名!G92</f>
        <v>7.1</v>
      </c>
      <c r="G14" s="37">
        <f>[9]選手名!H92</f>
        <v>5.5</v>
      </c>
      <c r="H14" s="37">
        <f>[9]選手名!I92</f>
        <v>4.4000000000000004</v>
      </c>
      <c r="I14" s="37">
        <f>[9]選手名!J92</f>
        <v>0</v>
      </c>
      <c r="J14" s="37">
        <f>[9]選手名!K92</f>
        <v>17</v>
      </c>
      <c r="K14" s="37">
        <f>[9]選手名!M92</f>
        <v>6.5</v>
      </c>
      <c r="L14" s="37">
        <f>[9]選手名!N92</f>
        <v>5.15</v>
      </c>
      <c r="M14" s="37">
        <f>[9]選手名!O92</f>
        <v>3.95</v>
      </c>
      <c r="N14" s="37">
        <f>[9]選手名!P92</f>
        <v>0</v>
      </c>
      <c r="O14" s="37">
        <f>[9]選手名!Q92</f>
        <v>15.600000000000001</v>
      </c>
      <c r="P14" s="37">
        <f>[9]選手名!R92</f>
        <v>32.6</v>
      </c>
      <c r="Q14" s="36">
        <f>[9]選手名!S92</f>
        <v>8</v>
      </c>
    </row>
    <row r="15" spans="1:17" ht="27.95" customHeight="1" x14ac:dyDescent="0.4">
      <c r="A15" s="5">
        <v>12</v>
      </c>
      <c r="B15" s="72" t="str">
        <f>[9]選手名!B93</f>
        <v>渡邊　心愛</v>
      </c>
      <c r="C15" s="72" t="str">
        <f>[9]選手名!E93</f>
        <v>アンジュ/城南静岡高等学校</v>
      </c>
      <c r="D15" s="5" t="str">
        <f>[9]選手名!D93</f>
        <v>高１</v>
      </c>
      <c r="E15" s="46" t="e">
        <f>[9]選手名!#REF!</f>
        <v>#REF!</v>
      </c>
      <c r="F15" s="37">
        <f>[9]選手名!G93</f>
        <v>8.1</v>
      </c>
      <c r="G15" s="37">
        <f>[9]選手名!H93</f>
        <v>5.85</v>
      </c>
      <c r="H15" s="37">
        <f>[9]選手名!I93</f>
        <v>4.3</v>
      </c>
      <c r="I15" s="37">
        <f>[9]選手名!J93</f>
        <v>0</v>
      </c>
      <c r="J15" s="37">
        <f>[9]選手名!K93</f>
        <v>18.25</v>
      </c>
      <c r="K15" s="37">
        <f>[9]選手名!M93</f>
        <v>7.1</v>
      </c>
      <c r="L15" s="37">
        <f>[9]選手名!N93</f>
        <v>5.8</v>
      </c>
      <c r="M15" s="37">
        <f>[9]選手名!O93</f>
        <v>5.35</v>
      </c>
      <c r="N15" s="37">
        <f>[9]選手名!P93</f>
        <v>0</v>
      </c>
      <c r="O15" s="37">
        <f>[9]選手名!Q93</f>
        <v>18.25</v>
      </c>
      <c r="P15" s="37">
        <f>[9]選手名!R93</f>
        <v>36.5</v>
      </c>
      <c r="Q15" s="36">
        <f>[9]選手名!S93</f>
        <v>5</v>
      </c>
    </row>
    <row r="16" spans="1:17" ht="27.95" customHeight="1" x14ac:dyDescent="0.4">
      <c r="A16" s="5">
        <v>13</v>
      </c>
      <c r="B16" s="72" t="str">
        <f>[9]選手名!B94</f>
        <v>土橋　莉子</v>
      </c>
      <c r="C16" s="72" t="str">
        <f>[9]選手名!E94</f>
        <v>アンジュ/城南静岡中学校</v>
      </c>
      <c r="D16" s="5" t="str">
        <f>[9]選手名!D94</f>
        <v>中３</v>
      </c>
      <c r="E16" s="46" t="e">
        <f>[9]選手名!#REF!</f>
        <v>#REF!</v>
      </c>
      <c r="F16" s="37">
        <f>[9]選手名!G94</f>
        <v>8</v>
      </c>
      <c r="G16" s="37">
        <f>[9]選手名!H94</f>
        <v>6.2</v>
      </c>
      <c r="H16" s="37">
        <f>[9]選手名!I94</f>
        <v>5.7</v>
      </c>
      <c r="I16" s="37">
        <f>[9]選手名!J94</f>
        <v>0</v>
      </c>
      <c r="J16" s="37">
        <f>[9]選手名!K94</f>
        <v>19.899999999999999</v>
      </c>
      <c r="K16" s="37">
        <f>[9]選手名!M94</f>
        <v>8.6999999999999993</v>
      </c>
      <c r="L16" s="37">
        <f>[9]選手名!N94</f>
        <v>6.15</v>
      </c>
      <c r="M16" s="37">
        <f>[9]選手名!O94</f>
        <v>6.45</v>
      </c>
      <c r="N16" s="37">
        <f>[9]選手名!P94</f>
        <v>0</v>
      </c>
      <c r="O16" s="37">
        <f>[9]選手名!Q94</f>
        <v>21.3</v>
      </c>
      <c r="P16" s="37">
        <f>[9]選手名!R94</f>
        <v>41.2</v>
      </c>
      <c r="Q16" s="36">
        <f>[9]選手名!S94</f>
        <v>1</v>
      </c>
    </row>
    <row r="17" spans="1:17" ht="27.95" customHeight="1" x14ac:dyDescent="0.4">
      <c r="A17" s="5">
        <v>14</v>
      </c>
      <c r="B17" s="72" t="str">
        <f>[9]選手名!B95</f>
        <v>小寺　芽衣</v>
      </c>
      <c r="C17" s="72" t="str">
        <f>[9]選手名!E95</f>
        <v>リュミエル</v>
      </c>
      <c r="D17" s="5" t="str">
        <f>[9]選手名!D95</f>
        <v>高１</v>
      </c>
      <c r="E17" s="46" t="e">
        <f>[9]選手名!#REF!</f>
        <v>#REF!</v>
      </c>
      <c r="F17" s="37">
        <f>[9]選手名!G95</f>
        <v>7.9</v>
      </c>
      <c r="G17" s="37">
        <f>[9]選手名!H95</f>
        <v>6</v>
      </c>
      <c r="H17" s="37">
        <f>[9]選手名!I95</f>
        <v>5.85</v>
      </c>
      <c r="I17" s="37">
        <f>[9]選手名!J95</f>
        <v>0</v>
      </c>
      <c r="J17" s="37">
        <f>[9]選手名!K95</f>
        <v>19.75</v>
      </c>
      <c r="K17" s="37">
        <f>[9]選手名!M95</f>
        <v>5.0999999999999996</v>
      </c>
      <c r="L17" s="37">
        <f>[9]選手名!N95</f>
        <v>5.2</v>
      </c>
      <c r="M17" s="37">
        <f>[9]選手名!O95</f>
        <v>5.2</v>
      </c>
      <c r="N17" s="37">
        <f>[9]選手名!P95</f>
        <v>0</v>
      </c>
      <c r="O17" s="37">
        <f>[9]選手名!Q95</f>
        <v>15.5</v>
      </c>
      <c r="P17" s="37">
        <f>[9]選手名!R95</f>
        <v>35.25</v>
      </c>
      <c r="Q17" s="36">
        <f>[9]選手名!S95</f>
        <v>6</v>
      </c>
    </row>
    <row r="18" spans="1:17" ht="27.95" customHeight="1" x14ac:dyDescent="0.4">
      <c r="A18" s="5">
        <v>15</v>
      </c>
      <c r="B18" s="72" t="str">
        <f>[9]選手名!B96</f>
        <v>小川　琴羽</v>
      </c>
      <c r="C18" s="72" t="str">
        <f>[9]選手名!E96</f>
        <v>島田ジュニア</v>
      </c>
      <c r="D18" s="5" t="str">
        <f>[9]選手名!D96</f>
        <v>中３</v>
      </c>
      <c r="E18" s="46" t="e">
        <f>[9]選手名!#REF!</f>
        <v>#REF!</v>
      </c>
      <c r="F18" s="37">
        <f>[9]選手名!G96</f>
        <v>8.8000000000000007</v>
      </c>
      <c r="G18" s="37">
        <f>[9]選手名!H96</f>
        <v>5.7</v>
      </c>
      <c r="H18" s="37">
        <f>[9]選手名!I96</f>
        <v>4.75</v>
      </c>
      <c r="I18" s="37">
        <f>[9]選手名!J96</f>
        <v>0</v>
      </c>
      <c r="J18" s="37">
        <f>[9]選手名!K96</f>
        <v>19.25</v>
      </c>
      <c r="K18" s="37">
        <f>[9]選手名!M96</f>
        <v>7</v>
      </c>
      <c r="L18" s="37">
        <f>[9]選手名!N96</f>
        <v>5.6</v>
      </c>
      <c r="M18" s="37">
        <f>[9]選手名!O96</f>
        <v>5.55</v>
      </c>
      <c r="N18" s="37">
        <f>[9]選手名!P96</f>
        <v>0</v>
      </c>
      <c r="O18" s="37">
        <f>[9]選手名!Q96</f>
        <v>18.149999999999999</v>
      </c>
      <c r="P18" s="37">
        <f>[9]選手名!R96</f>
        <v>37.4</v>
      </c>
      <c r="Q18" s="36">
        <f>[9]選手名!S96</f>
        <v>3</v>
      </c>
    </row>
  </sheetData>
  <mergeCells count="9">
    <mergeCell ref="A1:Q1"/>
    <mergeCell ref="A2:A3"/>
    <mergeCell ref="B2:B3"/>
    <mergeCell ref="C2:C3"/>
    <mergeCell ref="D2:D3"/>
    <mergeCell ref="F2:J2"/>
    <mergeCell ref="K2:O2"/>
    <mergeCell ref="P2:P3"/>
    <mergeCell ref="Q2:Q3"/>
  </mergeCells>
  <phoneticPr fontId="2"/>
  <pageMargins left="0.7" right="0.7" top="0.75" bottom="0.75" header="0.3" footer="0.3"/>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B4A90-1BB7-483A-8561-3A7B91A13066}">
  <dimension ref="A1:I17"/>
  <sheetViews>
    <sheetView tabSelected="1" topLeftCell="A4" workbookViewId="0">
      <selection activeCell="D7" sqref="D7"/>
    </sheetView>
  </sheetViews>
  <sheetFormatPr defaultRowHeight="18.75" x14ac:dyDescent="0.4"/>
  <cols>
    <col min="1" max="1" width="17.75" customWidth="1"/>
    <col min="2" max="2" width="7.625" customWidth="1"/>
    <col min="3" max="3" width="34.875" customWidth="1"/>
    <col min="6" max="6" width="9.625" customWidth="1"/>
  </cols>
  <sheetData>
    <row r="1" spans="1:9" ht="44.25" customHeight="1" x14ac:dyDescent="0.4">
      <c r="A1" s="54" t="s">
        <v>137</v>
      </c>
      <c r="B1" s="55"/>
      <c r="C1" s="55"/>
      <c r="D1" s="55"/>
      <c r="E1" s="55"/>
      <c r="F1" s="55"/>
      <c r="G1" s="55"/>
      <c r="H1" s="55"/>
      <c r="I1" s="55"/>
    </row>
    <row r="2" spans="1:9" ht="27.95" customHeight="1" x14ac:dyDescent="0.4">
      <c r="A2" s="48" t="s">
        <v>136</v>
      </c>
      <c r="B2" s="48" t="s">
        <v>130</v>
      </c>
      <c r="C2" s="48" t="s">
        <v>129</v>
      </c>
      <c r="D2" s="48" t="s">
        <v>0</v>
      </c>
      <c r="E2" s="48" t="s">
        <v>3</v>
      </c>
      <c r="F2" s="48" t="s">
        <v>2</v>
      </c>
      <c r="G2" s="48" t="s">
        <v>1</v>
      </c>
      <c r="H2" s="48" t="s">
        <v>38</v>
      </c>
      <c r="I2" s="48" t="s">
        <v>39</v>
      </c>
    </row>
    <row r="3" spans="1:9" ht="27.95" customHeight="1" x14ac:dyDescent="0.4">
      <c r="A3" s="60" t="s">
        <v>126</v>
      </c>
      <c r="B3" s="60" t="s">
        <v>9</v>
      </c>
      <c r="C3" s="60" t="s">
        <v>20</v>
      </c>
      <c r="D3" s="6">
        <v>19.3</v>
      </c>
      <c r="E3" s="6">
        <v>17.950000000000003</v>
      </c>
      <c r="F3" s="7">
        <v>19.899999999999999</v>
      </c>
      <c r="G3" s="7">
        <v>21.3</v>
      </c>
      <c r="H3" s="7">
        <v>78.45</v>
      </c>
      <c r="I3" s="5">
        <v>1</v>
      </c>
    </row>
    <row r="4" spans="1:9" ht="27.95" customHeight="1" x14ac:dyDescent="0.4">
      <c r="A4" s="60" t="s">
        <v>128</v>
      </c>
      <c r="B4" s="60" t="s">
        <v>9</v>
      </c>
      <c r="C4" s="60" t="s">
        <v>8</v>
      </c>
      <c r="D4" s="6">
        <v>19.45</v>
      </c>
      <c r="E4" s="6">
        <v>18.149999999999999</v>
      </c>
      <c r="F4" s="7">
        <v>19.25</v>
      </c>
      <c r="G4" s="7">
        <v>18.149999999999999</v>
      </c>
      <c r="H4" s="7">
        <v>75</v>
      </c>
      <c r="I4" s="5">
        <v>2</v>
      </c>
    </row>
    <row r="5" spans="1:9" ht="27.95" customHeight="1" x14ac:dyDescent="0.4">
      <c r="A5" s="60" t="s">
        <v>125</v>
      </c>
      <c r="B5" s="60" t="s">
        <v>5</v>
      </c>
      <c r="C5" s="60" t="s">
        <v>48</v>
      </c>
      <c r="D5" s="6">
        <v>19.5</v>
      </c>
      <c r="E5" s="6">
        <v>17</v>
      </c>
      <c r="F5" s="7">
        <v>18.25</v>
      </c>
      <c r="G5" s="7">
        <v>18.25</v>
      </c>
      <c r="H5" s="7">
        <v>73</v>
      </c>
      <c r="I5" s="5">
        <v>3</v>
      </c>
    </row>
    <row r="6" spans="1:9" ht="27.95" customHeight="1" x14ac:dyDescent="0.4">
      <c r="A6" s="60" t="s">
        <v>123</v>
      </c>
      <c r="B6" s="60" t="s">
        <v>5</v>
      </c>
      <c r="C6" s="60" t="s">
        <v>23</v>
      </c>
      <c r="D6" s="6">
        <v>17.5</v>
      </c>
      <c r="E6" s="6">
        <v>17.600000000000001</v>
      </c>
      <c r="F6" s="7">
        <v>18.8</v>
      </c>
      <c r="G6" s="7">
        <v>18.899999999999999</v>
      </c>
      <c r="H6" s="7">
        <v>72.800000000000011</v>
      </c>
      <c r="I6" s="5">
        <v>4</v>
      </c>
    </row>
    <row r="7" spans="1:9" ht="27.95" customHeight="1" x14ac:dyDescent="0.4">
      <c r="A7" s="60" t="s">
        <v>127</v>
      </c>
      <c r="B7" s="60" t="s">
        <v>5</v>
      </c>
      <c r="C7" s="60" t="s">
        <v>46</v>
      </c>
      <c r="D7" s="6">
        <v>18.899999999999999</v>
      </c>
      <c r="E7" s="6">
        <v>18.600000000000001</v>
      </c>
      <c r="F7" s="7">
        <v>19.75</v>
      </c>
      <c r="G7" s="7">
        <v>15.5</v>
      </c>
      <c r="H7" s="7">
        <v>72.75</v>
      </c>
      <c r="I7" s="5">
        <v>5</v>
      </c>
    </row>
    <row r="8" spans="1:9" ht="27.95" customHeight="1" x14ac:dyDescent="0.4">
      <c r="A8" s="60" t="s">
        <v>122</v>
      </c>
      <c r="B8" s="60" t="s">
        <v>9</v>
      </c>
      <c r="C8" s="60" t="s">
        <v>6</v>
      </c>
      <c r="D8" s="6">
        <v>17.55</v>
      </c>
      <c r="E8" s="6">
        <v>17.25</v>
      </c>
      <c r="F8" s="7">
        <v>18.650000000000002</v>
      </c>
      <c r="G8" s="7">
        <v>18.7</v>
      </c>
      <c r="H8" s="7">
        <v>72.150000000000006</v>
      </c>
      <c r="I8" s="5">
        <v>6</v>
      </c>
    </row>
    <row r="9" spans="1:9" ht="27.95" customHeight="1" x14ac:dyDescent="0.4">
      <c r="A9" s="60" t="s">
        <v>124</v>
      </c>
      <c r="B9" s="60" t="s">
        <v>9</v>
      </c>
      <c r="C9" s="60" t="s">
        <v>22</v>
      </c>
      <c r="D9" s="6">
        <v>19.299999999999997</v>
      </c>
      <c r="E9" s="6">
        <v>16.450000000000003</v>
      </c>
      <c r="F9" s="7">
        <v>17</v>
      </c>
      <c r="G9" s="7">
        <v>15.600000000000001</v>
      </c>
      <c r="H9" s="7">
        <v>68.349999999999994</v>
      </c>
      <c r="I9" s="5">
        <v>7</v>
      </c>
    </row>
    <row r="10" spans="1:9" ht="27.95" customHeight="1" x14ac:dyDescent="0.4">
      <c r="A10" s="60" t="s">
        <v>131</v>
      </c>
      <c r="B10" s="60" t="s">
        <v>9</v>
      </c>
      <c r="C10" s="60" t="s">
        <v>4</v>
      </c>
      <c r="D10" s="6">
        <v>17.5</v>
      </c>
      <c r="E10" s="6">
        <v>16.5</v>
      </c>
      <c r="F10" s="7">
        <v>16.600000000000001</v>
      </c>
      <c r="G10" s="7">
        <v>17.099999999999998</v>
      </c>
      <c r="H10" s="7">
        <v>67.7</v>
      </c>
      <c r="I10" s="5">
        <v>8</v>
      </c>
    </row>
    <row r="11" spans="1:9" ht="27.95" customHeight="1" x14ac:dyDescent="0.4">
      <c r="A11" s="60" t="s">
        <v>120</v>
      </c>
      <c r="B11" s="60" t="s">
        <v>9</v>
      </c>
      <c r="C11" s="60" t="s">
        <v>4</v>
      </c>
      <c r="D11" s="6">
        <v>16.900000000000002</v>
      </c>
      <c r="E11" s="6">
        <v>16.75</v>
      </c>
      <c r="F11" s="7">
        <v>14.450000000000001</v>
      </c>
      <c r="G11" s="7">
        <v>16.350000000000001</v>
      </c>
      <c r="H11" s="7">
        <v>64.450000000000017</v>
      </c>
      <c r="I11" s="5">
        <v>9</v>
      </c>
    </row>
    <row r="12" spans="1:9" ht="27.95" customHeight="1" x14ac:dyDescent="0.4">
      <c r="A12" s="60" t="s">
        <v>118</v>
      </c>
      <c r="B12" s="60" t="s">
        <v>5</v>
      </c>
      <c r="C12" s="60" t="s">
        <v>4</v>
      </c>
      <c r="D12" s="6">
        <v>16.100000000000001</v>
      </c>
      <c r="E12" s="6">
        <v>14.45</v>
      </c>
      <c r="F12" s="7">
        <v>14.500000000000002</v>
      </c>
      <c r="G12" s="7">
        <v>15.4</v>
      </c>
      <c r="H12" s="7">
        <v>60.45</v>
      </c>
      <c r="I12" s="5">
        <v>10</v>
      </c>
    </row>
    <row r="13" spans="1:9" ht="27.95" customHeight="1" x14ac:dyDescent="0.4">
      <c r="A13" s="60" t="s">
        <v>116</v>
      </c>
      <c r="B13" s="60" t="s">
        <v>12</v>
      </c>
      <c r="C13" s="60" t="s">
        <v>43</v>
      </c>
      <c r="D13" s="6">
        <v>14.65</v>
      </c>
      <c r="E13" s="6">
        <v>14.200000000000001</v>
      </c>
      <c r="F13" s="7">
        <v>15.099999999999998</v>
      </c>
      <c r="G13" s="7">
        <v>16.45</v>
      </c>
      <c r="H13" s="7">
        <v>60.400000000000006</v>
      </c>
      <c r="I13" s="5">
        <v>11</v>
      </c>
    </row>
    <row r="14" spans="1:9" ht="27.95" customHeight="1" x14ac:dyDescent="0.4">
      <c r="A14" s="60" t="s">
        <v>119</v>
      </c>
      <c r="B14" s="60" t="s">
        <v>9</v>
      </c>
      <c r="C14" s="60" t="s">
        <v>6</v>
      </c>
      <c r="D14" s="6">
        <v>16</v>
      </c>
      <c r="E14" s="6">
        <v>14.85</v>
      </c>
      <c r="F14" s="7">
        <v>15.100000000000001</v>
      </c>
      <c r="G14" s="7">
        <v>13.399999999999999</v>
      </c>
      <c r="H14" s="7">
        <v>59.35</v>
      </c>
      <c r="I14" s="5">
        <v>12</v>
      </c>
    </row>
    <row r="15" spans="1:9" ht="27.95" customHeight="1" x14ac:dyDescent="0.4">
      <c r="A15" s="60" t="s">
        <v>115</v>
      </c>
      <c r="B15" s="60" t="s">
        <v>12</v>
      </c>
      <c r="C15" s="60" t="s">
        <v>22</v>
      </c>
      <c r="D15" s="6">
        <v>14.95</v>
      </c>
      <c r="E15" s="6">
        <v>13.8</v>
      </c>
      <c r="F15" s="7">
        <v>14.7</v>
      </c>
      <c r="G15" s="7">
        <v>14.9</v>
      </c>
      <c r="H15" s="7">
        <v>58.35</v>
      </c>
      <c r="I15" s="5">
        <v>13</v>
      </c>
    </row>
    <row r="16" spans="1:9" ht="27.95" customHeight="1" x14ac:dyDescent="0.4">
      <c r="A16" s="60" t="s">
        <v>117</v>
      </c>
      <c r="B16" s="60" t="s">
        <v>9</v>
      </c>
      <c r="C16" s="60" t="s">
        <v>8</v>
      </c>
      <c r="D16" s="6">
        <v>17.399999999999999</v>
      </c>
      <c r="E16" s="6">
        <v>13.049999999999999</v>
      </c>
      <c r="F16" s="7">
        <v>13.249999999999998</v>
      </c>
      <c r="G16" s="7">
        <v>14.399999999999999</v>
      </c>
      <c r="H16" s="7">
        <v>58.099999999999994</v>
      </c>
      <c r="I16" s="5">
        <v>14</v>
      </c>
    </row>
    <row r="17" spans="1:9" ht="27.95" customHeight="1" x14ac:dyDescent="0.4">
      <c r="A17" s="60" t="s">
        <v>114</v>
      </c>
      <c r="B17" s="60" t="s">
        <v>7</v>
      </c>
      <c r="C17" s="60" t="s">
        <v>43</v>
      </c>
      <c r="D17" s="6">
        <v>13.65</v>
      </c>
      <c r="E17" s="6">
        <v>15</v>
      </c>
      <c r="F17" s="7">
        <v>14.299999999999999</v>
      </c>
      <c r="G17" s="7">
        <v>13.4</v>
      </c>
      <c r="H17" s="7">
        <v>56.349999999999994</v>
      </c>
      <c r="I17" s="5">
        <v>15</v>
      </c>
    </row>
  </sheetData>
  <sortState xmlns:xlrd2="http://schemas.microsoft.com/office/spreadsheetml/2017/richdata2" ref="A3:I17">
    <sortCondition ref="I3:I17"/>
  </sortState>
  <mergeCells count="1">
    <mergeCell ref="A1:I1"/>
  </mergeCells>
  <phoneticPr fontId="2"/>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Bクラス総合 </vt:lpstr>
      <vt:lpstr>Aクラス総合</vt:lpstr>
      <vt:lpstr>Aクラス決勝順位</vt:lpstr>
      <vt:lpstr>4種目結果</vt:lpstr>
      <vt:lpstr>'4種目結果'!Print_Area</vt:lpstr>
      <vt:lpstr>'Bクラス総合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森井 香</dc:creator>
  <cp:lastModifiedBy>felisakaori</cp:lastModifiedBy>
  <cp:lastPrinted>2022-07-16T14:45:53Z</cp:lastPrinted>
  <dcterms:created xsi:type="dcterms:W3CDTF">2021-05-21T09:32:01Z</dcterms:created>
  <dcterms:modified xsi:type="dcterms:W3CDTF">2022-07-16T14:45:59Z</dcterms:modified>
</cp:coreProperties>
</file>