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:\"/>
    </mc:Choice>
  </mc:AlternateContent>
  <xr:revisionPtr revIDLastSave="0" documentId="13_ncr:1_{341270E9-36EC-417F-92DF-E0B56C9C9E3B}" xr6:coauthVersionLast="47" xr6:coauthVersionMax="47" xr10:uidLastSave="{00000000-0000-0000-0000-000000000000}"/>
  <bookViews>
    <workbookView xWindow="-120" yWindow="-120" windowWidth="20730" windowHeight="11160" xr2:uid="{5833F5CB-AA2C-48A9-9B3A-ED64BA4D9825}"/>
  </bookViews>
  <sheets>
    <sheet name="国スポ (2)" sheetId="1" r:id="rId1"/>
  </sheets>
  <externalReferences>
    <externalReference r:id="rId2"/>
  </externalReferences>
  <definedNames>
    <definedName name="_xlnm.Print_Area" localSheetId="0">'国スポ (2)'!$B$1:$Y$15</definedName>
    <definedName name="_xlnm.Print_Titles" localSheetId="0">'国スポ (2)'!$1:$5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10" i="1" l="1"/>
  <c r="P10" i="1"/>
  <c r="M10" i="1"/>
  <c r="K10" i="1"/>
  <c r="I10" i="1"/>
  <c r="G10" i="1"/>
  <c r="B10" i="1"/>
  <c r="W9" i="1"/>
  <c r="P9" i="1"/>
  <c r="M9" i="1"/>
  <c r="K9" i="1"/>
  <c r="I9" i="1"/>
  <c r="G9" i="1"/>
  <c r="B9" i="1"/>
  <c r="W8" i="1"/>
  <c r="P8" i="1"/>
  <c r="M8" i="1"/>
  <c r="K8" i="1"/>
  <c r="I8" i="1"/>
  <c r="G8" i="1"/>
  <c r="B8" i="1"/>
  <c r="W7" i="1"/>
  <c r="P7" i="1"/>
  <c r="M7" i="1"/>
  <c r="K7" i="1"/>
  <c r="I7" i="1"/>
  <c r="G7" i="1"/>
  <c r="B7" i="1"/>
</calcChain>
</file>

<file path=xl/sharedStrings.xml><?xml version="1.0" encoding="utf-8"?>
<sst xmlns="http://schemas.openxmlformats.org/spreadsheetml/2006/main" count="37" uniqueCount="37">
  <si>
    <t>令和6年 静岡県新体操選手権大会</t>
    <phoneticPr fontId="2"/>
  </si>
  <si>
    <t>会場 静岡市中央体育館</t>
  </si>
  <si>
    <t xml:space="preserve"> </t>
    <phoneticPr fontId="2"/>
  </si>
  <si>
    <t>総合成績一覧表</t>
    <rPh sb="0" eb="4">
      <t>ソウゴウセイセキ</t>
    </rPh>
    <rPh sb="4" eb="7">
      <t>イチランヒョウ</t>
    </rPh>
    <phoneticPr fontId="2"/>
  </si>
  <si>
    <t>個人競技</t>
    <rPh sb="0" eb="4">
      <t>コジンキョウギ</t>
    </rPh>
    <phoneticPr fontId="2"/>
  </si>
  <si>
    <t>団体競技</t>
    <rPh sb="0" eb="4">
      <t>ダンタイキョウギ</t>
    </rPh>
    <phoneticPr fontId="2"/>
  </si>
  <si>
    <t>印刷</t>
    <rPh sb="0" eb="2">
      <t>インサツ</t>
    </rPh>
    <phoneticPr fontId="2"/>
  </si>
  <si>
    <t>順位</t>
    <rPh sb="0" eb="2">
      <t>ジュンイ</t>
    </rPh>
    <phoneticPr fontId="2"/>
  </si>
  <si>
    <t>列1</t>
  </si>
  <si>
    <t>所属</t>
    <rPh sb="0" eb="2">
      <t>ショゾク</t>
    </rPh>
    <phoneticPr fontId="2"/>
  </si>
  <si>
    <t>列2</t>
    <phoneticPr fontId="2"/>
  </si>
  <si>
    <t>フープ</t>
    <phoneticPr fontId="2"/>
  </si>
  <si>
    <t>0</t>
    <phoneticPr fontId="2"/>
  </si>
  <si>
    <t>ボール</t>
    <phoneticPr fontId="2"/>
  </si>
  <si>
    <t>ボール順位</t>
    <rPh sb="3" eb="5">
      <t>ジュンイ</t>
    </rPh>
    <phoneticPr fontId="2"/>
  </si>
  <si>
    <t>クラブ</t>
    <phoneticPr fontId="2"/>
  </si>
  <si>
    <t>クラブ順位</t>
    <rPh sb="3" eb="5">
      <t>ジュンイ</t>
    </rPh>
    <phoneticPr fontId="2"/>
  </si>
  <si>
    <t>リボン</t>
    <phoneticPr fontId="2"/>
  </si>
  <si>
    <t>リボン順位</t>
    <rPh sb="3" eb="5">
      <t>ジュンイ</t>
    </rPh>
    <phoneticPr fontId="2"/>
  </si>
  <si>
    <t>個人合計</t>
    <rPh sb="0" eb="2">
      <t>コジン</t>
    </rPh>
    <rPh sb="2" eb="4">
      <t>ゴウケイ</t>
    </rPh>
    <phoneticPr fontId="2"/>
  </si>
  <si>
    <t>個人チーム得点</t>
    <rPh sb="0" eb="2">
      <t>コジン</t>
    </rPh>
    <rPh sb="5" eb="7">
      <t>トクテン</t>
    </rPh>
    <phoneticPr fontId="2"/>
  </si>
  <si>
    <t>個人得点順位</t>
    <rPh sb="0" eb="2">
      <t>コジン</t>
    </rPh>
    <rPh sb="2" eb="6">
      <t>トクテンジュンイ</t>
    </rPh>
    <phoneticPr fontId="2"/>
  </si>
  <si>
    <t>DA</t>
    <phoneticPr fontId="2"/>
  </si>
  <si>
    <t>DB</t>
    <phoneticPr fontId="2"/>
  </si>
  <si>
    <t>芸術　　　　　A</t>
    <rPh sb="0" eb="2">
      <t>ゲイジュツ</t>
    </rPh>
    <phoneticPr fontId="2"/>
  </si>
  <si>
    <t>実施　　　　E</t>
    <rPh sb="0" eb="2">
      <t>ジッシ</t>
    </rPh>
    <phoneticPr fontId="2"/>
  </si>
  <si>
    <t>減点</t>
    <rPh sb="0" eb="2">
      <t>ゲンテン</t>
    </rPh>
    <phoneticPr fontId="2"/>
  </si>
  <si>
    <t>合計得点</t>
    <rPh sb="0" eb="2">
      <t>ゴウケイ</t>
    </rPh>
    <rPh sb="2" eb="4">
      <t>トクテン</t>
    </rPh>
    <phoneticPr fontId="2"/>
  </si>
  <si>
    <t>列3</t>
  </si>
  <si>
    <t>総合チーム得点</t>
    <rPh sb="0" eb="2">
      <t>ソウゴウ</t>
    </rPh>
    <rPh sb="5" eb="7">
      <t>トクテン</t>
    </rPh>
    <phoneticPr fontId="2"/>
  </si>
  <si>
    <t>試技順</t>
    <rPh sb="0" eb="3">
      <t>シギジュン</t>
    </rPh>
    <phoneticPr fontId="2"/>
  </si>
  <si>
    <t>島田ジュニア</t>
  </si>
  <si>
    <t>常葉大学附属常葉中高等学校　</t>
  </si>
  <si>
    <t>静岡県立静岡城北高校　</t>
  </si>
  <si>
    <t>長泉香陵</t>
  </si>
  <si>
    <t>タイブレーク色付け</t>
    <rPh sb="6" eb="8">
      <t>イロヅ</t>
    </rPh>
    <phoneticPr fontId="2"/>
  </si>
  <si>
    <t>OFF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</si>
</sst>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]ggge&quot;年&quot;m&quot;月&quot;d&quot;日&quot;;@" x16r2:formatCode16="[$-ja-JP-x-gannen]ggge&quot;年&quot;m&quot;月&quot;d&quot;日&quot;;@"/>
    <numFmt numFmtId="177" formatCode="0.000"/>
  </numFmts>
  <fonts count="20" x14ac:knownFonts="1">
    <font>
      <sz val="11"/>
      <color theme="1"/>
      <name val="游ゴシック"/>
      <family val="2"/>
      <charset val="128"/>
      <scheme val="minor"/>
    </font>
    <font>
      <sz val="11"/>
      <color rgb="FF000000"/>
      <name val="游ゴシック"/>
      <family val="3"/>
      <charset val="128"/>
    </font>
    <font>
      <sz val="6"/>
      <name val="游ゴシック"/>
      <family val="2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9"/>
      <color rgb="FF000000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b/>
      <sz val="10"/>
      <color theme="0"/>
      <name val="游ゴシック"/>
      <family val="3"/>
      <charset val="128"/>
      <scheme val="minor"/>
    </font>
    <font>
      <sz val="10"/>
      <color theme="0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0"/>
      <color theme="1"/>
      <name val="游ゴシック Medium"/>
      <family val="3"/>
      <charset val="128"/>
    </font>
    <font>
      <b/>
      <sz val="11"/>
      <color theme="1"/>
      <name val="游ゴシック Medium"/>
      <family val="3"/>
      <charset val="128"/>
    </font>
    <font>
      <b/>
      <sz val="11"/>
      <color theme="1"/>
      <name val="游ゴシック"/>
      <family val="3"/>
      <charset val="128"/>
    </font>
    <font>
      <sz val="11"/>
      <color theme="1"/>
      <name val="游ゴシック Medium"/>
      <family val="3"/>
      <charset val="128"/>
    </font>
    <font>
      <b/>
      <sz val="11"/>
      <color theme="1"/>
      <name val="Californian FB"/>
      <family val="1"/>
    </font>
    <font>
      <b/>
      <sz val="14"/>
      <color theme="0"/>
      <name val="游ゴシック"/>
      <family val="3"/>
      <charset val="128"/>
      <scheme val="minor"/>
    </font>
    <font>
      <b/>
      <sz val="18"/>
      <name val="游ゴシック"/>
      <family val="3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theme="1"/>
      </left>
      <right style="thin">
        <color theme="1"/>
      </right>
      <top style="medium">
        <color indexed="64"/>
      </top>
      <bottom style="thin">
        <color theme="0"/>
      </bottom>
      <diagonal/>
    </border>
    <border>
      <left style="thin">
        <color theme="1"/>
      </left>
      <right style="thin">
        <color theme="0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theme="0"/>
      </bottom>
      <diagonal/>
    </border>
    <border>
      <left style="thin">
        <color theme="1"/>
      </left>
      <right style="medium">
        <color indexed="64"/>
      </right>
      <top style="medium">
        <color indexed="64"/>
      </top>
      <bottom style="thin">
        <color theme="0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theme="0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theme="1"/>
      </left>
      <right style="thin">
        <color theme="1"/>
      </right>
      <top style="thin">
        <color theme="0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theme="1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 style="thin">
        <color theme="0"/>
      </left>
      <right/>
      <top style="thin">
        <color theme="0"/>
      </top>
      <bottom style="medium">
        <color indexed="64"/>
      </bottom>
      <diagonal/>
    </border>
    <border>
      <left style="thin">
        <color theme="1"/>
      </left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/>
      <right style="thin">
        <color theme="1"/>
      </right>
      <top/>
      <bottom style="medium">
        <color indexed="64"/>
      </bottom>
      <diagonal/>
    </border>
    <border>
      <left style="thin">
        <color theme="1"/>
      </left>
      <right style="thin">
        <color theme="1"/>
      </right>
      <top/>
      <bottom style="medium">
        <color indexed="64"/>
      </bottom>
      <diagonal/>
    </border>
    <border>
      <left style="thin">
        <color theme="1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theme="0"/>
      </top>
      <bottom style="medium">
        <color indexed="64"/>
      </bottom>
      <diagonal/>
    </border>
    <border>
      <left style="thin">
        <color theme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9" fillId="0" borderId="0">
      <alignment vertical="center"/>
    </xf>
  </cellStyleXfs>
  <cellXfs count="91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3" borderId="0" xfId="0" applyFill="1">
      <alignment vertical="center"/>
    </xf>
    <xf numFmtId="0" fontId="0" fillId="4" borderId="0" xfId="0" applyFill="1">
      <alignment vertical="center"/>
    </xf>
    <xf numFmtId="0" fontId="4" fillId="4" borderId="0" xfId="0" applyFont="1" applyFill="1">
      <alignment vertical="center"/>
    </xf>
    <xf numFmtId="0" fontId="4" fillId="3" borderId="0" xfId="0" applyFont="1" applyFill="1">
      <alignment vertical="center"/>
    </xf>
    <xf numFmtId="0" fontId="4" fillId="0" borderId="0" xfId="0" applyFont="1">
      <alignment vertical="center"/>
    </xf>
    <xf numFmtId="0" fontId="4" fillId="0" borderId="1" xfId="0" applyFont="1" applyBorder="1" applyAlignment="1">
      <alignment horizontal="right" vertical="center"/>
    </xf>
    <xf numFmtId="0" fontId="6" fillId="0" borderId="1" xfId="0" applyFont="1" applyBorder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0" fillId="2" borderId="3" xfId="0" applyFill="1" applyBorder="1">
      <alignment vertical="center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176" fontId="4" fillId="0" borderId="5" xfId="0" applyNumberFormat="1" applyFont="1" applyBorder="1" applyAlignment="1">
      <alignment horizontal="center" vertical="center"/>
    </xf>
    <xf numFmtId="176" fontId="6" fillId="0" borderId="7" xfId="0" applyNumberFormat="1" applyFont="1" applyBorder="1">
      <alignment vertical="center"/>
    </xf>
    <xf numFmtId="0" fontId="6" fillId="0" borderId="10" xfId="0" applyFont="1" applyBorder="1">
      <alignment vertical="center"/>
    </xf>
    <xf numFmtId="0" fontId="4" fillId="0" borderId="11" xfId="0" applyFont="1" applyBorder="1">
      <alignment vertical="center"/>
    </xf>
    <xf numFmtId="49" fontId="8" fillId="2" borderId="12" xfId="0" applyNumberFormat="1" applyFont="1" applyFill="1" applyBorder="1" applyAlignment="1">
      <alignment horizontal="center" wrapText="1"/>
    </xf>
    <xf numFmtId="0" fontId="5" fillId="5" borderId="13" xfId="1" applyFont="1" applyFill="1" applyBorder="1" applyAlignment="1">
      <alignment horizontal="center" vertical="top"/>
    </xf>
    <xf numFmtId="0" fontId="5" fillId="5" borderId="14" xfId="1" applyFont="1" applyFill="1" applyBorder="1" applyAlignment="1">
      <alignment horizontal="center" vertical="center"/>
    </xf>
    <xf numFmtId="0" fontId="5" fillId="5" borderId="15" xfId="1" applyFont="1" applyFill="1" applyBorder="1" applyAlignment="1">
      <alignment horizontal="center" vertical="top"/>
    </xf>
    <xf numFmtId="0" fontId="10" fillId="5" borderId="14" xfId="1" applyFont="1" applyFill="1" applyBorder="1" applyAlignment="1">
      <alignment horizontal="center"/>
    </xf>
    <xf numFmtId="0" fontId="11" fillId="5" borderId="16" xfId="1" applyFont="1" applyFill="1" applyBorder="1" applyAlignment="1">
      <alignment horizontal="center" wrapText="1"/>
    </xf>
    <xf numFmtId="0" fontId="10" fillId="5" borderId="17" xfId="1" applyFont="1" applyFill="1" applyBorder="1" applyAlignment="1">
      <alignment horizontal="center"/>
    </xf>
    <xf numFmtId="0" fontId="11" fillId="5" borderId="18" xfId="1" applyFont="1" applyFill="1" applyBorder="1" applyAlignment="1">
      <alignment horizontal="center" wrapText="1"/>
    </xf>
    <xf numFmtId="0" fontId="10" fillId="5" borderId="16" xfId="1" applyFont="1" applyFill="1" applyBorder="1" applyAlignment="1">
      <alignment horizontal="center" wrapText="1"/>
    </xf>
    <xf numFmtId="0" fontId="11" fillId="5" borderId="14" xfId="1" applyFont="1" applyFill="1" applyBorder="1" applyAlignment="1">
      <alignment horizontal="center" wrapText="1"/>
    </xf>
    <xf numFmtId="0" fontId="5" fillId="5" borderId="19" xfId="1" applyFont="1" applyFill="1" applyBorder="1" applyAlignment="1">
      <alignment horizontal="center"/>
    </xf>
    <xf numFmtId="0" fontId="11" fillId="5" borderId="20" xfId="1" applyFont="1" applyFill="1" applyBorder="1" applyAlignment="1">
      <alignment horizontal="center" vertical="top" wrapText="1"/>
    </xf>
    <xf numFmtId="0" fontId="10" fillId="6" borderId="21" xfId="1" applyFont="1" applyFill="1" applyBorder="1" applyAlignment="1">
      <alignment horizontal="center" wrapText="1"/>
    </xf>
    <xf numFmtId="0" fontId="12" fillId="5" borderId="22" xfId="1" applyFont="1" applyFill="1" applyBorder="1" applyAlignment="1">
      <alignment horizontal="center" wrapText="1"/>
    </xf>
    <xf numFmtId="0" fontId="12" fillId="5" borderId="14" xfId="1" applyFont="1" applyFill="1" applyBorder="1" applyAlignment="1">
      <alignment horizontal="center" wrapText="1"/>
    </xf>
    <xf numFmtId="0" fontId="12" fillId="5" borderId="23" xfId="1" applyFont="1" applyFill="1" applyBorder="1" applyAlignment="1">
      <alignment horizontal="center" wrapText="1"/>
    </xf>
    <xf numFmtId="0" fontId="12" fillId="5" borderId="24" xfId="1" applyFont="1" applyFill="1" applyBorder="1" applyAlignment="1">
      <alignment horizontal="center" wrapText="1"/>
    </xf>
    <xf numFmtId="0" fontId="12" fillId="5" borderId="25" xfId="1" applyFont="1" applyFill="1" applyBorder="1" applyAlignment="1">
      <alignment horizontal="center" wrapText="1"/>
    </xf>
    <xf numFmtId="0" fontId="11" fillId="5" borderId="26" xfId="1" applyFont="1" applyFill="1" applyBorder="1" applyAlignment="1">
      <alignment horizontal="center" wrapText="1"/>
    </xf>
    <xf numFmtId="0" fontId="10" fillId="5" borderId="14" xfId="1" applyFont="1" applyFill="1" applyBorder="1" applyAlignment="1">
      <alignment horizontal="center" vertical="center" wrapText="1"/>
    </xf>
    <xf numFmtId="0" fontId="11" fillId="6" borderId="27" xfId="1" applyFont="1" applyFill="1" applyBorder="1" applyAlignment="1">
      <alignment horizontal="center" vertical="top" wrapText="1"/>
    </xf>
    <xf numFmtId="0" fontId="10" fillId="6" borderId="28" xfId="1" applyFont="1" applyFill="1" applyBorder="1" applyAlignment="1">
      <alignment horizontal="center"/>
    </xf>
    <xf numFmtId="0" fontId="3" fillId="4" borderId="0" xfId="0" applyFont="1" applyFill="1" applyAlignment="1">
      <alignment vertical="top"/>
    </xf>
    <xf numFmtId="0" fontId="3" fillId="3" borderId="0" xfId="0" applyFont="1" applyFill="1" applyAlignment="1">
      <alignment vertical="top"/>
    </xf>
    <xf numFmtId="0" fontId="3" fillId="0" borderId="0" xfId="0" applyFont="1" applyAlignment="1">
      <alignment vertical="top"/>
    </xf>
    <xf numFmtId="1" fontId="13" fillId="0" borderId="3" xfId="0" applyNumberFormat="1" applyFont="1" applyBorder="1">
      <alignment vertical="center"/>
    </xf>
    <xf numFmtId="0" fontId="14" fillId="0" borderId="29" xfId="0" applyFont="1" applyBorder="1" applyAlignment="1">
      <alignment horizontal="center" vertical="center"/>
    </xf>
    <xf numFmtId="0" fontId="14" fillId="0" borderId="30" xfId="0" applyFont="1" applyBorder="1" applyAlignment="1">
      <alignment horizontal="center" vertical="center"/>
    </xf>
    <xf numFmtId="0" fontId="15" fillId="0" borderId="30" xfId="0" applyFont="1" applyBorder="1" applyAlignment="1">
      <alignment horizontal="center" vertical="center" shrinkToFit="1"/>
    </xf>
    <xf numFmtId="0" fontId="16" fillId="0" borderId="30" xfId="0" applyFont="1" applyBorder="1" applyAlignment="1">
      <alignment vertical="center" shrinkToFit="1"/>
    </xf>
    <xf numFmtId="177" fontId="16" fillId="0" borderId="31" xfId="0" applyNumberFormat="1" applyFont="1" applyBorder="1">
      <alignment vertical="center"/>
    </xf>
    <xf numFmtId="0" fontId="16" fillId="0" borderId="32" xfId="0" applyFont="1" applyBorder="1" applyAlignment="1">
      <alignment horizontal="center" vertical="center"/>
    </xf>
    <xf numFmtId="177" fontId="16" fillId="0" borderId="30" xfId="0" applyNumberFormat="1" applyFont="1" applyBorder="1" applyAlignment="1">
      <alignment horizontal="right" vertical="center"/>
    </xf>
    <xf numFmtId="177" fontId="16" fillId="0" borderId="31" xfId="0" applyNumberFormat="1" applyFont="1" applyBorder="1" applyAlignment="1">
      <alignment horizontal="right" vertical="center"/>
    </xf>
    <xf numFmtId="1" fontId="16" fillId="0" borderId="32" xfId="0" applyNumberFormat="1" applyFont="1" applyBorder="1" applyAlignment="1">
      <alignment horizontal="center" vertical="center"/>
    </xf>
    <xf numFmtId="177" fontId="15" fillId="0" borderId="30" xfId="0" applyNumberFormat="1" applyFont="1" applyBorder="1" applyAlignment="1">
      <alignment horizontal="right" vertical="center"/>
    </xf>
    <xf numFmtId="0" fontId="14" fillId="0" borderId="33" xfId="0" applyFont="1" applyBorder="1" applyAlignment="1">
      <alignment horizontal="right" vertical="center"/>
    </xf>
    <xf numFmtId="1" fontId="13" fillId="0" borderId="34" xfId="0" applyNumberFormat="1" applyFont="1" applyBorder="1">
      <alignment vertical="center"/>
    </xf>
    <xf numFmtId="0" fontId="14" fillId="0" borderId="35" xfId="0" applyFont="1" applyBorder="1" applyAlignment="1">
      <alignment horizontal="center" vertical="center"/>
    </xf>
    <xf numFmtId="0" fontId="14" fillId="0" borderId="36" xfId="0" applyFont="1" applyBorder="1" applyAlignment="1">
      <alignment horizontal="center" vertical="center"/>
    </xf>
    <xf numFmtId="0" fontId="15" fillId="0" borderId="36" xfId="0" applyFont="1" applyBorder="1" applyAlignment="1">
      <alignment horizontal="center" vertical="center" shrinkToFit="1"/>
    </xf>
    <xf numFmtId="0" fontId="16" fillId="0" borderId="36" xfId="0" applyFont="1" applyBorder="1" applyAlignment="1">
      <alignment vertical="center" shrinkToFit="1"/>
    </xf>
    <xf numFmtId="177" fontId="16" fillId="0" borderId="34" xfId="0" applyNumberFormat="1" applyFont="1" applyBorder="1">
      <alignment vertical="center"/>
    </xf>
    <xf numFmtId="0" fontId="16" fillId="0" borderId="37" xfId="0" applyFont="1" applyBorder="1" applyAlignment="1">
      <alignment horizontal="center" vertical="center"/>
    </xf>
    <xf numFmtId="177" fontId="16" fillId="0" borderId="36" xfId="0" applyNumberFormat="1" applyFont="1" applyBorder="1" applyAlignment="1">
      <alignment horizontal="right" vertical="center"/>
    </xf>
    <xf numFmtId="177" fontId="16" fillId="0" borderId="34" xfId="0" applyNumberFormat="1" applyFont="1" applyBorder="1" applyAlignment="1">
      <alignment horizontal="right" vertical="center"/>
    </xf>
    <xf numFmtId="1" fontId="16" fillId="0" borderId="37" xfId="0" applyNumberFormat="1" applyFont="1" applyBorder="1" applyAlignment="1">
      <alignment horizontal="center" vertical="center"/>
    </xf>
    <xf numFmtId="177" fontId="15" fillId="0" borderId="36" xfId="0" applyNumberFormat="1" applyFont="1" applyBorder="1" applyAlignment="1">
      <alignment horizontal="right" vertical="center"/>
    </xf>
    <xf numFmtId="0" fontId="14" fillId="0" borderId="36" xfId="0" applyFont="1" applyBorder="1" applyAlignment="1">
      <alignment horizontal="right" vertical="center"/>
    </xf>
    <xf numFmtId="1" fontId="13" fillId="2" borderId="34" xfId="0" applyNumberFormat="1" applyFont="1" applyFill="1" applyBorder="1">
      <alignment vertical="center"/>
    </xf>
    <xf numFmtId="0" fontId="16" fillId="0" borderId="36" xfId="0" applyFont="1" applyBorder="1" applyAlignment="1">
      <alignment horizontal="right" vertical="center"/>
    </xf>
    <xf numFmtId="0" fontId="16" fillId="0" borderId="35" xfId="0" applyFont="1" applyBorder="1" applyAlignment="1">
      <alignment horizontal="center" vertical="center"/>
    </xf>
    <xf numFmtId="1" fontId="16" fillId="0" borderId="35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176" fontId="4" fillId="0" borderId="5" xfId="0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18" fillId="7" borderId="38" xfId="0" applyFont="1" applyFill="1" applyBorder="1" applyAlignment="1">
      <alignment horizontal="center" vertical="center"/>
    </xf>
    <xf numFmtId="0" fontId="19" fillId="6" borderId="38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4" fontId="5" fillId="0" borderId="0" xfId="0" applyNumberFormat="1" applyFont="1" applyAlignment="1">
      <alignment horizontal="right"/>
    </xf>
    <xf numFmtId="0" fontId="5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4" fillId="0" borderId="1" xfId="0" applyFont="1" applyBorder="1" applyAlignment="1">
      <alignment horizontal="right"/>
    </xf>
    <xf numFmtId="0" fontId="7" fillId="0" borderId="2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right" vertical="center"/>
    </xf>
  </cellXfs>
  <cellStyles count="2">
    <cellStyle name="標準" xfId="0" builtinId="0"/>
    <cellStyle name="標準 3" xfId="1" xr:uid="{006C0098-3D7F-4939-A678-52BFF4A350BB}"/>
  </cellStyles>
  <dxfs count="30">
    <dxf>
      <fill>
        <patternFill>
          <bgColor theme="5"/>
        </patternFill>
      </fill>
    </dxf>
    <dxf>
      <font>
        <strike val="0"/>
        <outline val="0"/>
        <shadow val="0"/>
        <u val="none"/>
        <vertAlign val="baseline"/>
        <color theme="1"/>
        <name val="游ゴシック Medium"/>
        <family val="3"/>
        <charset val="128"/>
        <scheme val="none"/>
      </font>
      <numFmt numFmtId="0" formatCode="General"/>
      <fill>
        <patternFill patternType="none">
          <fgColor indexed="64"/>
          <bgColor auto="1"/>
        </patternFill>
      </fill>
      <border diagonalUp="0" diagonalDown="0">
        <left style="thin">
          <color auto="1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1"/>
        <color theme="1"/>
        <name val="游ゴシック"/>
        <family val="3"/>
        <charset val="128"/>
        <scheme val="none"/>
      </font>
      <numFmt numFmtId="177" formatCode="0.000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Medium"/>
        <family val="3"/>
        <charset val="128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color theme="1"/>
        <name val="游ゴシック Medium"/>
        <family val="3"/>
        <charset val="128"/>
        <scheme val="none"/>
      </font>
      <numFmt numFmtId="177" formatCode="0.000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color theme="1"/>
        <name val="游ゴシック Medium"/>
        <family val="3"/>
        <charset val="128"/>
        <scheme val="none"/>
      </font>
      <numFmt numFmtId="177" formatCode="0.000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color theme="1"/>
        <name val="游ゴシック Medium"/>
        <family val="3"/>
        <charset val="128"/>
        <scheme val="none"/>
      </font>
      <numFmt numFmtId="177" formatCode="0.000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color theme="1"/>
        <name val="游ゴシック Medium"/>
        <family val="3"/>
        <charset val="128"/>
        <scheme val="none"/>
      </font>
      <numFmt numFmtId="177" formatCode="0.000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color theme="1"/>
        <name val="游ゴシック Medium"/>
        <family val="3"/>
        <charset val="128"/>
        <scheme val="none"/>
      </font>
      <numFmt numFmtId="177" formatCode="0.000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color theme="1"/>
        <name val="游ゴシック Medium"/>
        <family val="3"/>
        <charset val="128"/>
        <scheme val="none"/>
      </font>
      <numFmt numFmtId="177" formatCode="0.000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Medium"/>
        <family val="3"/>
        <charset val="128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color theme="1"/>
        <name val="游ゴシック Medium"/>
        <family val="3"/>
        <charset val="128"/>
        <scheme val="none"/>
      </font>
      <numFmt numFmtId="177" formatCode="0.000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Medium"/>
        <family val="3"/>
        <charset val="128"/>
        <scheme val="none"/>
      </font>
      <numFmt numFmtId="177" formatCode="0.00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Medium"/>
        <family val="3"/>
        <charset val="128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Medium"/>
        <family val="3"/>
        <charset val="128"/>
        <scheme val="none"/>
      </font>
      <numFmt numFmtId="177" formatCode="0.000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Medium"/>
        <family val="3"/>
        <charset val="128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Medium"/>
        <family val="3"/>
        <charset val="128"/>
        <scheme val="none"/>
      </font>
      <numFmt numFmtId="177" formatCode="0.000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Medium"/>
        <family val="3"/>
        <charset val="128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Medium"/>
        <family val="3"/>
        <charset val="128"/>
        <scheme val="none"/>
      </font>
      <numFmt numFmtId="177" formatCode="0.000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Medium"/>
        <family val="3"/>
        <charset val="128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Medium"/>
        <family val="3"/>
        <charset val="128"/>
        <scheme val="none"/>
      </font>
      <numFmt numFmtId="177" formatCode="0.000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Medium"/>
        <family val="3"/>
        <charset val="128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1" readingOrder="0"/>
      <border diagonalUp="0" diagonalDown="0" outline="0">
        <left style="thin">
          <color auto="1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family val="3"/>
        <charset val="128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Medium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Medium"/>
        <family val="3"/>
        <charset val="128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游ゴシック Medium"/>
        <family val="3"/>
        <charset val="128"/>
        <scheme val="none"/>
      </font>
      <numFmt numFmtId="1" formatCode="0"/>
      <fill>
        <patternFill patternType="none">
          <fgColor indexed="64"/>
          <bgColor theme="4" tint="0.59999389629810485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border outline="0">
        <left style="thin">
          <color rgb="FF000000"/>
        </left>
        <right style="medium">
          <color rgb="FF000000"/>
        </right>
      </border>
    </dxf>
    <dxf>
      <font>
        <strike val="0"/>
        <outline val="0"/>
        <shadow val="0"/>
        <u val="none"/>
        <vertAlign val="baseline"/>
        <color rgb="FF000000"/>
        <name val="游ゴシック Medium"/>
        <family val="3"/>
        <charset val="128"/>
        <scheme val="none"/>
      </font>
      <fill>
        <patternFill patternType="none">
          <fgColor rgb="FF000000"/>
          <bgColor auto="1"/>
        </patternFill>
      </fill>
    </dxf>
    <dxf>
      <border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游ゴシック"/>
        <family val="3"/>
        <charset val="128"/>
        <scheme val="minor"/>
      </font>
      <numFmt numFmtId="0" formatCode="General"/>
      <fill>
        <patternFill patternType="solid">
          <fgColor indexed="64"/>
          <bgColor rgb="FFFFFFFF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209550</xdr:colOff>
          <xdr:row>4</xdr:row>
          <xdr:rowOff>47625</xdr:rowOff>
        </xdr:from>
        <xdr:to>
          <xdr:col>29</xdr:col>
          <xdr:colOff>371475</xdr:colOff>
          <xdr:row>5</xdr:row>
          <xdr:rowOff>247650</xdr:rowOff>
        </xdr:to>
        <xdr:sp macro="" textlink="">
          <xdr:nvSpPr>
            <xdr:cNvPr id="1025" name="Butto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41148" rIns="27432" bIns="41148" anchor="ctr" upright="1"/>
            <a:lstStyle/>
            <a:p>
              <a:pPr algn="ctr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游ゴシック"/>
                  <a:ea typeface="游ゴシック"/>
                </a:rPr>
                <a:t>速報印刷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19</xdr:col>
      <xdr:colOff>616403</xdr:colOff>
      <xdr:row>3</xdr:row>
      <xdr:rowOff>48292</xdr:rowOff>
    </xdr:from>
    <xdr:to>
      <xdr:col>24</xdr:col>
      <xdr:colOff>163556</xdr:colOff>
      <xdr:row>3</xdr:row>
      <xdr:rowOff>353048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12797820" y="1011375"/>
          <a:ext cx="3314819" cy="304756"/>
          <a:chOff x="8133068" y="2531632"/>
          <a:chExt cx="3598557" cy="335393"/>
        </a:xfrm>
      </xdr:grpSpPr>
      <xdr:cxnSp macro="">
        <xdr:nvCxnSpPr>
          <xdr:cNvPr id="3" name="直線コネクタ 2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CxnSpPr/>
        </xdr:nvCxnSpPr>
        <xdr:spPr>
          <a:xfrm>
            <a:off x="8245475" y="2867025"/>
            <a:ext cx="3486150" cy="0"/>
          </a:xfrm>
          <a:prstGeom prst="line">
            <a:avLst/>
          </a:prstGeom>
          <a:ln w="28575">
            <a:solidFill>
              <a:sysClr val="windowText" lastClr="000000"/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4" name="テキスト ボックス 3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 txBox="1"/>
        </xdr:nvSpPr>
        <xdr:spPr>
          <a:xfrm>
            <a:off x="8133068" y="2531632"/>
            <a:ext cx="3543300" cy="31749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600" b="1">
                <a:latin typeface="HGS教科書体" panose="02020600000000000000" pitchFamily="18" charset="-128"/>
                <a:ea typeface="HGS教科書体" panose="02020600000000000000" pitchFamily="18" charset="-128"/>
              </a:rPr>
              <a:t>審判長　　</a:t>
            </a:r>
          </a:p>
        </xdr:txBody>
      </xdr: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504825</xdr:colOff>
          <xdr:row>4</xdr:row>
          <xdr:rowOff>28575</xdr:rowOff>
        </xdr:from>
        <xdr:to>
          <xdr:col>31</xdr:col>
          <xdr:colOff>638175</xdr:colOff>
          <xdr:row>5</xdr:row>
          <xdr:rowOff>228600</xdr:rowOff>
        </xdr:to>
        <xdr:sp macro="" textlink="">
          <xdr:nvSpPr>
            <xdr:cNvPr id="1026" name="Butto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41148" rIns="27432" bIns="41148" anchor="ctr" upright="1"/>
            <a:lstStyle/>
            <a:p>
              <a:pPr algn="ctr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游ゴシック"/>
                  <a:ea typeface="游ゴシック"/>
                </a:rPr>
                <a:t>PDF保存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247650</xdr:colOff>
          <xdr:row>5</xdr:row>
          <xdr:rowOff>361950</xdr:rowOff>
        </xdr:from>
        <xdr:to>
          <xdr:col>29</xdr:col>
          <xdr:colOff>438150</xdr:colOff>
          <xdr:row>7</xdr:row>
          <xdr:rowOff>123825</xdr:rowOff>
        </xdr:to>
        <xdr:sp macro="" textlink="">
          <xdr:nvSpPr>
            <xdr:cNvPr id="1027" name="Butto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41148" rIns="27432" bIns="41148" anchor="ctr" upright="1"/>
            <a:lstStyle/>
            <a:p>
              <a:pPr algn="ctr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游ゴシック"/>
                  <a:ea typeface="游ゴシック"/>
                </a:rPr>
                <a:t>賞状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466725</xdr:colOff>
          <xdr:row>5</xdr:row>
          <xdr:rowOff>361950</xdr:rowOff>
        </xdr:from>
        <xdr:to>
          <xdr:col>32</xdr:col>
          <xdr:colOff>9525</xdr:colOff>
          <xdr:row>7</xdr:row>
          <xdr:rowOff>123825</xdr:rowOff>
        </xdr:to>
        <xdr:sp macro="" textlink="">
          <xdr:nvSpPr>
            <xdr:cNvPr id="1028" name="Butto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41148" rIns="27432" bIns="41148" anchor="ctr" upright="1"/>
            <a:lstStyle/>
            <a:p>
              <a:pPr algn="ctr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游ゴシック"/>
                  <a:ea typeface="游ゴシック"/>
                </a:rPr>
                <a:t>大会情報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5</xdr:col>
      <xdr:colOff>531586</xdr:colOff>
      <xdr:row>5</xdr:row>
      <xdr:rowOff>110515</xdr:rowOff>
    </xdr:from>
    <xdr:to>
      <xdr:col>6</xdr:col>
      <xdr:colOff>26787</xdr:colOff>
      <xdr:row>5</xdr:row>
      <xdr:rowOff>454640</xdr:rowOff>
    </xdr:to>
    <xdr:pic>
      <xdr:nvPicPr>
        <xdr:cNvPr id="5" name="図4" hidden="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39886" y="1793265"/>
          <a:ext cx="339751" cy="344125"/>
        </a:xfrm>
        <a:prstGeom prst="rect">
          <a:avLst/>
        </a:prstGeom>
      </xdr:spPr>
    </xdr:pic>
    <xdr:clientData/>
  </xdr:twoCellAnchor>
  <xdr:twoCellAnchor editAs="oneCell">
    <xdr:from>
      <xdr:col>7</xdr:col>
      <xdr:colOff>558281</xdr:colOff>
      <xdr:row>5</xdr:row>
      <xdr:rowOff>80677</xdr:rowOff>
    </xdr:from>
    <xdr:to>
      <xdr:col>8</xdr:col>
      <xdr:colOff>65113</xdr:colOff>
      <xdr:row>5</xdr:row>
      <xdr:rowOff>441216</xdr:rowOff>
    </xdr:to>
    <xdr:pic>
      <xdr:nvPicPr>
        <xdr:cNvPr id="6" name="図5" hidden="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22281" y="1763427"/>
          <a:ext cx="351382" cy="360539"/>
        </a:xfrm>
        <a:prstGeom prst="rect">
          <a:avLst/>
        </a:prstGeom>
      </xdr:spPr>
    </xdr:pic>
    <xdr:clientData/>
  </xdr:twoCellAnchor>
  <xdr:twoCellAnchor editAs="oneCell">
    <xdr:from>
      <xdr:col>11</xdr:col>
      <xdr:colOff>507548</xdr:colOff>
      <xdr:row>5</xdr:row>
      <xdr:rowOff>98422</xdr:rowOff>
    </xdr:from>
    <xdr:to>
      <xdr:col>12</xdr:col>
      <xdr:colOff>7839</xdr:colOff>
      <xdr:row>5</xdr:row>
      <xdr:rowOff>467947</xdr:rowOff>
    </xdr:to>
    <xdr:pic>
      <xdr:nvPicPr>
        <xdr:cNvPr id="7" name="図6" hidden="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82948" y="1781172"/>
          <a:ext cx="344841" cy="369525"/>
        </a:xfrm>
        <a:prstGeom prst="rect">
          <a:avLst/>
        </a:prstGeom>
      </xdr:spPr>
    </xdr:pic>
    <xdr:clientData/>
  </xdr:twoCellAnchor>
  <xdr:twoCellAnchor editAs="oneCell">
    <xdr:from>
      <xdr:col>9</xdr:col>
      <xdr:colOff>482600</xdr:colOff>
      <xdr:row>5</xdr:row>
      <xdr:rowOff>102220</xdr:rowOff>
    </xdr:from>
    <xdr:to>
      <xdr:col>10</xdr:col>
      <xdr:colOff>12303</xdr:colOff>
      <xdr:row>5</xdr:row>
      <xdr:rowOff>468570</xdr:rowOff>
    </xdr:to>
    <xdr:pic>
      <xdr:nvPicPr>
        <xdr:cNvPr id="8" name="図7" hidden="1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02300" y="1784970"/>
          <a:ext cx="374253" cy="36635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504825</xdr:colOff>
          <xdr:row>7</xdr:row>
          <xdr:rowOff>200025</xdr:rowOff>
        </xdr:from>
        <xdr:to>
          <xdr:col>32</xdr:col>
          <xdr:colOff>38100</xdr:colOff>
          <xdr:row>10</xdr:row>
          <xdr:rowOff>57150</xdr:rowOff>
        </xdr:to>
        <xdr:sp macro="" textlink="">
          <xdr:nvSpPr>
            <xdr:cNvPr id="1029" name="Butto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41148" rIns="27432" bIns="41148" anchor="ctr" upright="1"/>
            <a:lstStyle/>
            <a:p>
              <a:pPr algn="ctr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游ゴシック"/>
                  <a:ea typeface="游ゴシック"/>
                </a:rPr>
                <a:t>表示非表示設定</a:t>
              </a:r>
            </a:p>
          </xdr:txBody>
        </xdr:sp>
        <xdr:clientData fPrintsWithSheet="0"/>
      </xdr:twoCellAnchor>
    </mc:Choice>
    <mc:Fallback/>
  </mc:AlternateContent>
  <xdr:oneCellAnchor>
    <xdr:from>
      <xdr:col>16</xdr:col>
      <xdr:colOff>429080</xdr:colOff>
      <xdr:row>5</xdr:row>
      <xdr:rowOff>32265</xdr:rowOff>
    </xdr:from>
    <xdr:ext cx="843492" cy="306944"/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9960430" y="1715015"/>
          <a:ext cx="843492" cy="3069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rtlCol="0" anchor="ctr">
          <a:noAutofit/>
        </a:bodyPr>
        <a:lstStyle/>
        <a:p>
          <a:pPr algn="ctr"/>
          <a:r>
            <a:rPr kumimoji="1" lang="ja-JP" altLang="en-US" sz="1000" b="1">
              <a:latin typeface="+mn-ea"/>
              <a:ea typeface="+mn-ea"/>
            </a:rPr>
            <a:t>難度</a:t>
          </a:r>
        </a:p>
      </xdr:txBody>
    </xdr:sp>
    <xdr:clientData/>
  </xdr:oneCellAnchor>
  <xdr:twoCellAnchor>
    <xdr:from>
      <xdr:col>14</xdr:col>
      <xdr:colOff>235253</xdr:colOff>
      <xdr:row>4</xdr:row>
      <xdr:rowOff>115881</xdr:rowOff>
    </xdr:from>
    <xdr:to>
      <xdr:col>15</xdr:col>
      <xdr:colOff>115455</xdr:colOff>
      <xdr:row>5</xdr:row>
      <xdr:rowOff>279112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8610903" y="1487481"/>
          <a:ext cx="724752" cy="4743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/>
        <a:lstStyle/>
        <a:p>
          <a:pPr algn="ctr"/>
          <a:r>
            <a:rPr kumimoji="1" lang="ja-JP" altLang="en-US" sz="1100" b="1">
              <a:latin typeface="+mn-ea"/>
              <a:ea typeface="+mn-ea"/>
            </a:rPr>
            <a:t>個人</a:t>
          </a:r>
          <a:endParaRPr kumimoji="1" lang="en-US" altLang="ja-JP" sz="1100" b="1">
            <a:latin typeface="+mn-ea"/>
            <a:ea typeface="+mn-ea"/>
          </a:endParaRPr>
        </a:p>
        <a:p>
          <a:pPr algn="ctr"/>
          <a:r>
            <a:rPr kumimoji="1" lang="ja-JP" altLang="en-US" sz="1100" b="1">
              <a:latin typeface="+mn-ea"/>
              <a:ea typeface="+mn-ea"/>
            </a:rPr>
            <a:t>チーム得点</a:t>
          </a:r>
          <a:endParaRPr kumimoji="1" lang="en-US" altLang="ja-JP" sz="1100" b="1">
            <a:latin typeface="+mn-ea"/>
            <a:ea typeface="+mn-ea"/>
          </a:endParaRPr>
        </a:p>
      </xdr:txBody>
    </xdr:sp>
    <xdr:clientData/>
  </xdr:twoCellAnchor>
  <xdr:twoCellAnchor>
    <xdr:from>
      <xdr:col>23</xdr:col>
      <xdr:colOff>169881</xdr:colOff>
      <xdr:row>4</xdr:row>
      <xdr:rowOff>179119</xdr:rowOff>
    </xdr:from>
    <xdr:to>
      <xdr:col>23</xdr:col>
      <xdr:colOff>952499</xdr:colOff>
      <xdr:row>5</xdr:row>
      <xdr:rowOff>240530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14965381" y="1550719"/>
          <a:ext cx="782618" cy="3725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ctr"/>
        <a:lstStyle/>
        <a:p>
          <a:pPr algn="ctr"/>
          <a:r>
            <a:rPr kumimoji="1" lang="ja-JP" altLang="en-US" sz="1100" b="1">
              <a:latin typeface="+mn-ea"/>
              <a:ea typeface="+mn-ea"/>
            </a:rPr>
            <a:t>総合</a:t>
          </a:r>
          <a:endParaRPr kumimoji="1" lang="en-US" altLang="ja-JP" sz="1100" b="1">
            <a:latin typeface="+mn-ea"/>
            <a:ea typeface="+mn-ea"/>
          </a:endParaRPr>
        </a:p>
        <a:p>
          <a:pPr algn="ctr"/>
          <a:r>
            <a:rPr kumimoji="1" lang="ja-JP" altLang="en-US" sz="1100" b="1">
              <a:latin typeface="+mn-ea"/>
              <a:ea typeface="+mn-ea"/>
            </a:rPr>
            <a:t>チーム得点</a:t>
          </a:r>
          <a:endParaRPr kumimoji="1" lang="en-US" altLang="ja-JP" sz="1100" b="1">
            <a:latin typeface="+mn-ea"/>
            <a:ea typeface="+mn-ea"/>
          </a:endParaRPr>
        </a:p>
      </xdr:txBody>
    </xdr:sp>
    <xdr:clientData/>
  </xdr:twoCellAnchor>
  <xdr:twoCellAnchor>
    <xdr:from>
      <xdr:col>21</xdr:col>
      <xdr:colOff>201387</xdr:colOff>
      <xdr:row>5</xdr:row>
      <xdr:rowOff>3628</xdr:rowOff>
    </xdr:from>
    <xdr:to>
      <xdr:col>22</xdr:col>
      <xdr:colOff>204562</xdr:colOff>
      <xdr:row>6</xdr:row>
      <xdr:rowOff>57604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13841187" y="1686378"/>
          <a:ext cx="847725" cy="5619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 b="1">
              <a:latin typeface="+mn-ea"/>
              <a:ea typeface="+mn-ea"/>
            </a:rPr>
            <a:t>合計</a:t>
          </a:r>
          <a:endParaRPr kumimoji="1" lang="en-US" altLang="ja-JP" sz="1000" b="1">
            <a:latin typeface="+mn-ea"/>
            <a:ea typeface="+mn-ea"/>
          </a:endParaRPr>
        </a:p>
        <a:p>
          <a:pPr algn="ctr"/>
          <a:r>
            <a:rPr kumimoji="1" lang="ja-JP" altLang="en-US" sz="1000" b="1">
              <a:latin typeface="+mn-ea"/>
              <a:ea typeface="+mn-ea"/>
            </a:rPr>
            <a:t>得点</a:t>
          </a:r>
        </a:p>
      </xdr:txBody>
    </xdr:sp>
    <xdr:clientData/>
  </xdr:twoCellAnchor>
  <xdr:twoCellAnchor editAs="oneCell">
    <xdr:from>
      <xdr:col>7</xdr:col>
      <xdr:colOff>410535</xdr:colOff>
      <xdr:row>5</xdr:row>
      <xdr:rowOff>25689</xdr:rowOff>
    </xdr:from>
    <xdr:to>
      <xdr:col>7</xdr:col>
      <xdr:colOff>836729</xdr:colOff>
      <xdr:row>5</xdr:row>
      <xdr:rowOff>467214</xdr:rowOff>
    </xdr:to>
    <xdr:pic>
      <xdr:nvPicPr>
        <xdr:cNvPr id="13" name="図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4535" y="1708439"/>
          <a:ext cx="426194" cy="441525"/>
        </a:xfrm>
        <a:prstGeom prst="rect">
          <a:avLst/>
        </a:prstGeom>
      </xdr:spPr>
    </xdr:pic>
    <xdr:clientData/>
  </xdr:twoCellAnchor>
  <xdr:twoCellAnchor editAs="oneCell">
    <xdr:from>
      <xdr:col>5</xdr:col>
      <xdr:colOff>410538</xdr:colOff>
      <xdr:row>5</xdr:row>
      <xdr:rowOff>48106</xdr:rowOff>
    </xdr:from>
    <xdr:to>
      <xdr:col>6</xdr:col>
      <xdr:colOff>1956</xdr:colOff>
      <xdr:row>5</xdr:row>
      <xdr:rowOff>476931</xdr:rowOff>
    </xdr:to>
    <xdr:pic>
      <xdr:nvPicPr>
        <xdr:cNvPr id="14" name="図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18838" y="1730856"/>
          <a:ext cx="435968" cy="428825"/>
        </a:xfrm>
        <a:prstGeom prst="rect">
          <a:avLst/>
        </a:prstGeom>
      </xdr:spPr>
    </xdr:pic>
    <xdr:clientData/>
  </xdr:twoCellAnchor>
  <xdr:twoCellAnchor editAs="oneCell">
    <xdr:from>
      <xdr:col>9</xdr:col>
      <xdr:colOff>413711</xdr:colOff>
      <xdr:row>5</xdr:row>
      <xdr:rowOff>38485</xdr:rowOff>
    </xdr:from>
    <xdr:to>
      <xdr:col>10</xdr:col>
      <xdr:colOff>2448</xdr:colOff>
      <xdr:row>5</xdr:row>
      <xdr:rowOff>464135</xdr:rowOff>
    </xdr:to>
    <xdr:pic>
      <xdr:nvPicPr>
        <xdr:cNvPr id="15" name="図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33411" y="1721235"/>
          <a:ext cx="433287" cy="425650"/>
        </a:xfrm>
        <a:prstGeom prst="rect">
          <a:avLst/>
        </a:prstGeom>
      </xdr:spPr>
    </xdr:pic>
    <xdr:clientData/>
  </xdr:twoCellAnchor>
  <xdr:twoCellAnchor editAs="oneCell">
    <xdr:from>
      <xdr:col>11</xdr:col>
      <xdr:colOff>432954</xdr:colOff>
      <xdr:row>5</xdr:row>
      <xdr:rowOff>38484</xdr:rowOff>
    </xdr:from>
    <xdr:to>
      <xdr:col>12</xdr:col>
      <xdr:colOff>11663</xdr:colOff>
      <xdr:row>5</xdr:row>
      <xdr:rowOff>464134</xdr:rowOff>
    </xdr:to>
    <xdr:pic>
      <xdr:nvPicPr>
        <xdr:cNvPr id="16" name="図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08354" y="1721234"/>
          <a:ext cx="423259" cy="425650"/>
        </a:xfrm>
        <a:prstGeom prst="rect">
          <a:avLst/>
        </a:prstGeom>
      </xdr:spPr>
    </xdr:pic>
    <xdr:clientData/>
  </xdr:twoCellAnchor>
  <xdr:twoCellAnchor>
    <xdr:from>
      <xdr:col>24</xdr:col>
      <xdr:colOff>35311</xdr:colOff>
      <xdr:row>4</xdr:row>
      <xdr:rowOff>54554</xdr:rowOff>
    </xdr:from>
    <xdr:to>
      <xdr:col>24</xdr:col>
      <xdr:colOff>445752</xdr:colOff>
      <xdr:row>5</xdr:row>
      <xdr:rowOff>455372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15929361" y="1426154"/>
          <a:ext cx="410441" cy="71196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none" rtlCol="0" anchor="t"/>
        <a:lstStyle/>
        <a:p>
          <a:r>
            <a:rPr kumimoji="1" lang="ja-JP" altLang="en-US" sz="1000" b="1"/>
            <a:t>試技順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&#12497;&#12502;&#12522;&#12483;&#12463;&#12524;&#12467;&#12540;&#12489;&#26666;&#24335;&#20250;&#31038;\Desktop\&#22899;&#23376;&#29992;&#38598;&#35336;&#12510;&#12463;&#12525;ver240605.xlsm" TargetMode="External"/><Relationship Id="rId1" Type="http://schemas.openxmlformats.org/officeDocument/2006/relationships/externalLinkPath" Target="file:///C:\Users\&#12497;&#12502;&#12522;&#12483;&#12463;&#12524;&#12467;&#12540;&#12489;&#26666;&#24335;&#20250;&#31038;\Desktop\&#22899;&#23376;&#29992;&#38598;&#35336;&#12510;&#12463;&#12525;ver240605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国スポ (2)"/>
      <sheetName val="設定"/>
      <sheetName val="大会情報"/>
      <sheetName val="部門別得点データ"/>
      <sheetName val="選手情報"/>
      <sheetName val="種目添付用"/>
      <sheetName val="国スポ"/>
      <sheetName val="フープ"/>
      <sheetName val="ボール"/>
      <sheetName val="クラブ"/>
      <sheetName val="リボン"/>
      <sheetName val="団体"/>
      <sheetName val="徒手"/>
      <sheetName val="ロープ"/>
      <sheetName val="個人総合"/>
      <sheetName val="賞状"/>
      <sheetName val="東急杯"/>
      <sheetName val="個人×団体集計"/>
      <sheetName val="個人総合VlookUp"/>
      <sheetName val="クラブ選手権"/>
      <sheetName val="団体出場選手"/>
      <sheetName val="女子用集計マクロver240605"/>
    </sheetNames>
    <definedNames>
      <definedName name="PDF保存"/>
      <definedName name="賞状ページ"/>
      <definedName name="速報印刷"/>
      <definedName name="大会情報ページ"/>
      <definedName name="表示非表示切り替え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F2AC5BA-7931-4A57-96A2-D36CA7FD6B64}" name="国スポ_5" displayName="国スポ_5" ref="A6:Y11" totalsRowShown="0" headerRowDxfId="29" dataDxfId="27" headerRowBorderDxfId="28" tableBorderDxfId="26" headerRowCellStyle="標準 3">
  <autoFilter ref="A6:Y11" xr:uid="{C59BA976-2280-49AC-8998-E3770C8ABA7D}"/>
  <sortState xmlns:xlrd2="http://schemas.microsoft.com/office/spreadsheetml/2017/richdata2" ref="A7:Y11">
    <sortCondition ref="B6:B11"/>
  </sortState>
  <tableColumns count="25">
    <tableColumn id="1" xr3:uid="{1874AE91-38E7-4D0C-9D6C-CE9DB75DE1B4}" name="印刷" dataDxfId="25"/>
    <tableColumn id="2" xr3:uid="{2FD78A8F-7EF4-4A5A-96FE-B9E459C0D225}" name="順位" dataDxfId="24">
      <calculatedColumnFormula>RANK(国スポ_5[[#This Row],[総合チーム得点]],国スポ_5[総合チーム得点],0)</calculatedColumnFormula>
    </tableColumn>
    <tableColumn id="14" xr3:uid="{D2160176-EFF0-422B-B787-3B0E54DA346F}" name="列1" dataDxfId="23"/>
    <tableColumn id="3" xr3:uid="{7A6F388F-1206-4D89-9DEF-F7A29439E56C}" name="所属" dataDxfId="22"/>
    <tableColumn id="4" xr3:uid="{2527C4AA-4864-46A0-9EE4-44154AFCCB0F}" name="列2" dataDxfId="21"/>
    <tableColumn id="5" xr3:uid="{7694E14F-914E-480E-9689-DAD2AF9C32EC}" name="フープ" dataDxfId="20"/>
    <tableColumn id="6" xr3:uid="{6510D651-EDF1-4F78-80EC-FC709C6624DE}" name="0" dataDxfId="19">
      <calculatedColumnFormula xml:space="preserve"> "(" &amp; RANK(国スポ_5[[#This Row],[フープ]],国スポ_5[フープ],0) &amp; ")"</calculatedColumnFormula>
    </tableColumn>
    <tableColumn id="7" xr3:uid="{FED97D2D-B0F5-4108-938D-88F7EB2D5723}" name="ボール" dataDxfId="18"/>
    <tableColumn id="8" xr3:uid="{EE219C02-23AB-40B1-9A2D-60DB8C49ABCF}" name="ボール順位" dataDxfId="17">
      <calculatedColumnFormula xml:space="preserve"> "(" &amp; RANK(国スポ_5[[#This Row],[ボール]],国スポ_5[ボール],0) &amp; ")"</calculatedColumnFormula>
    </tableColumn>
    <tableColumn id="9" xr3:uid="{D3908CD3-9821-4BC7-BB91-A605E04D24D4}" name="クラブ" dataDxfId="16"/>
    <tableColumn id="10" xr3:uid="{41BF7468-169D-40B3-BC07-BDCEECC5A11C}" name="クラブ順位" dataDxfId="15">
      <calculatedColumnFormula xml:space="preserve"> "(" &amp; RANK(国スポ_5[[#This Row],[クラブ]],国スポ_5[クラブ],0) &amp; ")"</calculatedColumnFormula>
    </tableColumn>
    <tableColumn id="11" xr3:uid="{1B8FE8CA-82E5-4E18-98DA-52427E025640}" name="リボン" dataDxfId="14"/>
    <tableColumn id="12" xr3:uid="{9D346BBB-5E0A-46D6-B638-BE2C521ECC7F}" name="リボン順位" dataDxfId="13">
      <calculatedColumnFormula xml:space="preserve"> "(" &amp; RANK(国スポ_5[[#This Row],[リボン]],国スポ_5[リボン],0) &amp; ")"</calculatedColumnFormula>
    </tableColumn>
    <tableColumn id="13" xr3:uid="{8957E32E-F984-4FDC-BA32-E93946878610}" name="個人合計" dataDxfId="12"/>
    <tableColumn id="15" xr3:uid="{C16F264B-87D2-4DF8-8DD3-D543FE91CD36}" name="個人チーム得点" dataDxfId="11"/>
    <tableColumn id="25" xr3:uid="{32CD3D6D-79B3-4BF0-ABB3-52D367DBF71E}" name="個人得点順位" dataDxfId="10">
      <calculatedColumnFormula xml:space="preserve"> "(" &amp; RANK(国スポ_5[[#This Row],[個人チーム得点]],国スポ_5[個人チーム得点],0) &amp; ")"</calculatedColumnFormula>
    </tableColumn>
    <tableColumn id="16" xr3:uid="{CD592434-67FF-4E90-8D11-32E147651FEE}" name="DA" dataDxfId="9"/>
    <tableColumn id="17" xr3:uid="{80530D80-A564-4D80-AE5A-115A0037A557}" name="DB" dataDxfId="8"/>
    <tableColumn id="18" xr3:uid="{30AA5E90-78E3-4F80-9562-85D679C23986}" name="芸術　　　　　A" dataDxfId="7"/>
    <tableColumn id="19" xr3:uid="{47B4CDA2-1600-4355-B1BF-CBD3141ADF91}" name="実施　　　　E" dataDxfId="6"/>
    <tableColumn id="20" xr3:uid="{7EB6C622-EA40-4F25-91A7-68F042573794}" name="減点" dataDxfId="5"/>
    <tableColumn id="21" xr3:uid="{70DCEC4F-A8A0-4F2E-9CEC-C8AD8E185CB1}" name="合計得点" dataDxfId="4"/>
    <tableColumn id="26" xr3:uid="{80047396-6812-4029-A4EA-F911509BEB3B}" name="列3" dataDxfId="3">
      <calculatedColumnFormula xml:space="preserve"> "(" &amp; RANK(国スポ_5[[#This Row],[合計得点]], 国スポ_5[合計得点], 0) &amp; ")"</calculatedColumnFormula>
    </tableColumn>
    <tableColumn id="22" xr3:uid="{77F1A187-19D3-4A8D-916C-2189EFAEA74D}" name="総合チーム得点" dataDxfId="2"/>
    <tableColumn id="23" xr3:uid="{47B9B4FA-C7B4-4D03-B8DE-22ED291543EF}" name="試技順" dataDxfId="1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D40FD6-569F-4FF3-8BCD-02A16EFB9A1E}">
  <sheetPr codeName="Sheet24">
    <tabColor rgb="FFFFC000"/>
    <pageSetUpPr fitToPage="1"/>
  </sheetPr>
  <dimension ref="A1:AR61"/>
  <sheetViews>
    <sheetView tabSelected="1" topLeftCell="F1" zoomScale="90" zoomScaleNormal="90" workbookViewId="0">
      <selection activeCell="B1" sqref="B1:Y11"/>
    </sheetView>
  </sheetViews>
  <sheetFormatPr defaultColWidth="8.625" defaultRowHeight="18.75" x14ac:dyDescent="0.4"/>
  <cols>
    <col min="1" max="1" width="5.75" style="1" customWidth="1"/>
    <col min="2" max="2" width="7.375" style="71" customWidth="1"/>
    <col min="3" max="3" width="7.375" style="72" hidden="1" customWidth="1"/>
    <col min="4" max="4" width="25.125" style="6" customWidth="1"/>
    <col min="5" max="5" width="25.625" style="6" hidden="1" customWidth="1"/>
    <col min="6" max="6" width="11.125" style="6" customWidth="1"/>
    <col min="7" max="7" width="4.125" style="73" customWidth="1"/>
    <col min="8" max="8" width="11.125" style="6" customWidth="1"/>
    <col min="9" max="9" width="4.125" style="73" customWidth="1"/>
    <col min="10" max="10" width="11.125" style="6" customWidth="1"/>
    <col min="11" max="11" width="4.125" style="71" customWidth="1"/>
    <col min="12" max="12" width="11.125" style="6" customWidth="1"/>
    <col min="13" max="13" width="4.125" style="73" customWidth="1"/>
    <col min="14" max="14" width="11.125" style="74" customWidth="1"/>
    <col min="15" max="15" width="11.125" style="75" customWidth="1"/>
    <col min="16" max="16" width="4.125" style="74" customWidth="1"/>
    <col min="17" max="18" width="11.125" style="75" customWidth="1"/>
    <col min="19" max="19" width="12" style="75" customWidth="1"/>
    <col min="20" max="20" width="11.125" style="75" customWidth="1"/>
    <col min="21" max="21" width="8.625" style="75" customWidth="1"/>
    <col min="22" max="22" width="11.125" style="75" customWidth="1"/>
    <col min="23" max="23" width="4.125" style="74" customWidth="1"/>
    <col min="24" max="24" width="14.375" style="75" customWidth="1"/>
    <col min="25" max="25" width="6.5" style="74" customWidth="1"/>
    <col min="26" max="26" width="8.625" style="2" customWidth="1"/>
    <col min="27" max="33" width="8.625" style="3"/>
    <col min="34" max="34" width="8.625" style="4" customWidth="1"/>
    <col min="35" max="35" width="8.625" style="5"/>
    <col min="36" max="16384" width="8.625" style="6"/>
  </cols>
  <sheetData>
    <row r="1" spans="1:35" ht="25.5" x14ac:dyDescent="0.4">
      <c r="B1" s="82" t="s">
        <v>0</v>
      </c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  <c r="Y1" s="82"/>
    </row>
    <row r="2" spans="1:35" ht="26.45" customHeight="1" x14ac:dyDescent="0.35">
      <c r="B2" s="83">
        <v>45451</v>
      </c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</row>
    <row r="3" spans="1:35" ht="23.45" customHeight="1" x14ac:dyDescent="0.35">
      <c r="B3" s="85"/>
      <c r="C3" s="85"/>
      <c r="D3" s="85"/>
      <c r="E3" s="85"/>
      <c r="F3" s="86"/>
      <c r="G3" s="86"/>
      <c r="H3" s="86"/>
      <c r="I3" s="86"/>
      <c r="J3" s="86"/>
      <c r="K3" s="86"/>
      <c r="L3" s="86"/>
      <c r="M3" s="86"/>
      <c r="N3" s="86"/>
      <c r="O3" s="8"/>
      <c r="P3" s="7"/>
      <c r="Q3" s="8"/>
      <c r="R3" s="87" t="s">
        <v>1</v>
      </c>
      <c r="S3" s="87"/>
      <c r="T3" s="87"/>
      <c r="U3" s="87"/>
      <c r="V3" s="87"/>
      <c r="W3" s="87"/>
      <c r="X3" s="87"/>
      <c r="Y3" s="87"/>
      <c r="Z3" s="2" t="s">
        <v>2</v>
      </c>
    </row>
    <row r="4" spans="1:35" ht="31.5" customHeight="1" thickBot="1" x14ac:dyDescent="0.45">
      <c r="B4" s="88" t="s">
        <v>3</v>
      </c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9"/>
      <c r="S4" s="89"/>
      <c r="T4" s="89"/>
      <c r="U4" s="89"/>
      <c r="V4" s="89"/>
      <c r="W4" s="89"/>
      <c r="X4" s="89"/>
      <c r="Y4" s="9"/>
    </row>
    <row r="5" spans="1:35" ht="24.6" customHeight="1" x14ac:dyDescent="0.4">
      <c r="A5" s="10"/>
      <c r="B5" s="11"/>
      <c r="C5" s="12"/>
      <c r="D5" s="13"/>
      <c r="E5" s="12"/>
      <c r="F5" s="76" t="s">
        <v>4</v>
      </c>
      <c r="G5" s="76"/>
      <c r="H5" s="76"/>
      <c r="I5" s="76"/>
      <c r="J5" s="76"/>
      <c r="K5" s="76"/>
      <c r="L5" s="76"/>
      <c r="M5" s="76"/>
      <c r="N5" s="76"/>
      <c r="O5" s="15"/>
      <c r="P5" s="14"/>
      <c r="Q5" s="77" t="s">
        <v>5</v>
      </c>
      <c r="R5" s="78"/>
      <c r="S5" s="78"/>
      <c r="T5" s="78"/>
      <c r="U5" s="78"/>
      <c r="V5" s="78"/>
      <c r="W5" s="79"/>
      <c r="X5" s="16"/>
      <c r="Y5" s="17"/>
    </row>
    <row r="6" spans="1:35" s="42" customFormat="1" ht="39.950000000000003" customHeight="1" thickBot="1" x14ac:dyDescent="0.4">
      <c r="A6" s="18" t="s">
        <v>6</v>
      </c>
      <c r="B6" s="19" t="s">
        <v>7</v>
      </c>
      <c r="C6" s="20" t="s">
        <v>8</v>
      </c>
      <c r="D6" s="21" t="s">
        <v>9</v>
      </c>
      <c r="E6" s="20" t="s">
        <v>10</v>
      </c>
      <c r="F6" s="22" t="s">
        <v>11</v>
      </c>
      <c r="G6" s="23" t="s">
        <v>12</v>
      </c>
      <c r="H6" s="24" t="s">
        <v>13</v>
      </c>
      <c r="I6" s="25" t="s">
        <v>14</v>
      </c>
      <c r="J6" s="22" t="s">
        <v>15</v>
      </c>
      <c r="K6" s="26" t="s">
        <v>16</v>
      </c>
      <c r="L6" s="22" t="s">
        <v>17</v>
      </c>
      <c r="M6" s="27" t="s">
        <v>18</v>
      </c>
      <c r="N6" s="28" t="s">
        <v>19</v>
      </c>
      <c r="O6" s="29" t="s">
        <v>20</v>
      </c>
      <c r="P6" s="30" t="s">
        <v>21</v>
      </c>
      <c r="Q6" s="31" t="s">
        <v>22</v>
      </c>
      <c r="R6" s="32" t="s">
        <v>23</v>
      </c>
      <c r="S6" s="33" t="s">
        <v>24</v>
      </c>
      <c r="T6" s="34" t="s">
        <v>25</v>
      </c>
      <c r="U6" s="35" t="s">
        <v>26</v>
      </c>
      <c r="V6" s="36" t="s">
        <v>27</v>
      </c>
      <c r="W6" s="37" t="s">
        <v>28</v>
      </c>
      <c r="X6" s="38" t="s">
        <v>29</v>
      </c>
      <c r="Y6" s="39" t="s">
        <v>30</v>
      </c>
      <c r="Z6" s="2"/>
      <c r="AA6" s="3"/>
      <c r="AB6" s="3"/>
      <c r="AC6" s="3"/>
      <c r="AD6" s="3"/>
      <c r="AE6" s="3"/>
      <c r="AF6" s="3"/>
      <c r="AG6" s="3"/>
      <c r="AH6" s="40"/>
      <c r="AI6" s="41"/>
    </row>
    <row r="7" spans="1:35" x14ac:dyDescent="0.4">
      <c r="A7" s="43"/>
      <c r="B7" s="44">
        <f>RANK(国スポ_5[[#This Row],[総合チーム得点]],国スポ_5[総合チーム得点],0)</f>
        <v>1</v>
      </c>
      <c r="C7" s="45"/>
      <c r="D7" s="46" t="s">
        <v>31</v>
      </c>
      <c r="E7" s="47"/>
      <c r="F7" s="48">
        <v>17.399999999999999</v>
      </c>
      <c r="G7" s="49" t="str">
        <f xml:space="preserve"> "(" &amp; RANK(国スポ_5[[#This Row],[フープ]],国スポ_5[フープ],0) &amp; ")"</f>
        <v>(3)</v>
      </c>
      <c r="H7" s="48">
        <v>16.3</v>
      </c>
      <c r="I7" s="49" t="str">
        <f xml:space="preserve"> "(" &amp; RANK(国スポ_5[[#This Row],[ボール]],国スポ_5[ボール],0) &amp; ")"</f>
        <v>(2)</v>
      </c>
      <c r="J7" s="48">
        <v>19.3</v>
      </c>
      <c r="K7" s="49" t="str">
        <f xml:space="preserve"> "(" &amp; RANK(国スポ_5[[#This Row],[クラブ]],国スポ_5[クラブ],0) &amp; ")"</f>
        <v>(1)</v>
      </c>
      <c r="L7" s="48">
        <v>21.95</v>
      </c>
      <c r="M7" s="49" t="str">
        <f xml:space="preserve"> "(" &amp; RANK(国スポ_5[[#This Row],[リボン]],国スポ_5[リボン],0) &amp; ")"</f>
        <v>(1)</v>
      </c>
      <c r="N7" s="50">
        <v>74.95</v>
      </c>
      <c r="O7" s="51">
        <v>18.737500000000001</v>
      </c>
      <c r="P7" s="52" t="str">
        <f xml:space="preserve"> "(" &amp; RANK(国スポ_5[[#This Row],[個人チーム得点]],国スポ_5[個人チーム得点],0) &amp; ")"</f>
        <v>(1)</v>
      </c>
      <c r="Q7" s="50">
        <v>7.7</v>
      </c>
      <c r="R7" s="50">
        <v>5</v>
      </c>
      <c r="S7" s="50">
        <v>4.6500000000000004</v>
      </c>
      <c r="T7" s="50">
        <v>4.0999999999999996</v>
      </c>
      <c r="U7" s="50">
        <v>0</v>
      </c>
      <c r="V7" s="51">
        <v>21.45</v>
      </c>
      <c r="W7" s="52" t="str">
        <f xml:space="preserve"> "(" &amp; RANK(国スポ_5[[#This Row],[合計得点]], 国スポ_5[合計得点], 0) &amp; ")"</f>
        <v>(3)</v>
      </c>
      <c r="X7" s="53">
        <v>40.1875</v>
      </c>
      <c r="Y7" s="54">
        <v>2</v>
      </c>
    </row>
    <row r="8" spans="1:35" x14ac:dyDescent="0.4">
      <c r="A8" s="55"/>
      <c r="B8" s="56">
        <f>RANK(国スポ_5[[#This Row],[総合チーム得点]],国スポ_5[総合チーム得点],0)</f>
        <v>2</v>
      </c>
      <c r="C8" s="57"/>
      <c r="D8" s="58" t="s">
        <v>32</v>
      </c>
      <c r="E8" s="59"/>
      <c r="F8" s="60">
        <v>18.399999999999999</v>
      </c>
      <c r="G8" s="61" t="str">
        <f xml:space="preserve"> "(" &amp; RANK(国スポ_5[[#This Row],[フープ]],国スポ_5[フープ],0) &amp; ")"</f>
        <v>(2)</v>
      </c>
      <c r="H8" s="60">
        <v>16.25</v>
      </c>
      <c r="I8" s="61" t="str">
        <f xml:space="preserve"> "(" &amp; RANK(国スポ_5[[#This Row],[ボール]],国スポ_5[ボール],0) &amp; ")"</f>
        <v>(3)</v>
      </c>
      <c r="J8" s="60">
        <v>18.2</v>
      </c>
      <c r="K8" s="61" t="str">
        <f xml:space="preserve"> "(" &amp; RANK(国スポ_5[[#This Row],[クラブ]],国スポ_5[クラブ],0) &amp; ")"</f>
        <v>(2)</v>
      </c>
      <c r="L8" s="60">
        <v>14.9</v>
      </c>
      <c r="M8" s="61" t="str">
        <f xml:space="preserve"> "(" &amp; RANK(国スポ_5[[#This Row],[リボン]],国スポ_5[リボン],0) &amp; ")"</f>
        <v>(4)</v>
      </c>
      <c r="N8" s="62">
        <v>67.75</v>
      </c>
      <c r="O8" s="63">
        <v>16.9375</v>
      </c>
      <c r="P8" s="64" t="str">
        <f xml:space="preserve"> "(" &amp; RANK(国スポ_5[[#This Row],[個人チーム得点]],国スポ_5[個人チーム得点],0) &amp; ")"</f>
        <v>(2)</v>
      </c>
      <c r="Q8" s="62">
        <v>8.6</v>
      </c>
      <c r="R8" s="62">
        <v>4.5999999999999996</v>
      </c>
      <c r="S8" s="62">
        <v>4.8499999999999996</v>
      </c>
      <c r="T8" s="62">
        <v>3.9</v>
      </c>
      <c r="U8" s="62">
        <v>0</v>
      </c>
      <c r="V8" s="63">
        <v>21.95</v>
      </c>
      <c r="W8" s="64" t="str">
        <f xml:space="preserve"> "(" &amp; RANK(国スポ_5[[#This Row],[合計得点]], 国スポ_5[合計得点], 0) &amp; ")"</f>
        <v>(2)</v>
      </c>
      <c r="X8" s="65">
        <v>38.887500000000003</v>
      </c>
      <c r="Y8" s="66">
        <v>3</v>
      </c>
    </row>
    <row r="9" spans="1:35" x14ac:dyDescent="0.4">
      <c r="A9" s="67"/>
      <c r="B9" s="56">
        <f>RANK(国スポ_5[[#This Row],[総合チーム得点]],国スポ_5[総合チーム得点],0)</f>
        <v>3</v>
      </c>
      <c r="C9" s="57"/>
      <c r="D9" s="58" t="s">
        <v>33</v>
      </c>
      <c r="E9" s="59"/>
      <c r="F9" s="60">
        <v>21.1</v>
      </c>
      <c r="G9" s="61" t="str">
        <f xml:space="preserve"> "(" &amp; RANK(国スポ_5[[#This Row],[フープ]],国スポ_5[フープ],0) &amp; ")"</f>
        <v>(1)</v>
      </c>
      <c r="H9" s="60">
        <v>13.95</v>
      </c>
      <c r="I9" s="61" t="str">
        <f xml:space="preserve"> "(" &amp; RANK(国スポ_5[[#This Row],[ボール]],国スポ_5[ボール],0) &amp; ")"</f>
        <v>(4)</v>
      </c>
      <c r="J9" s="60">
        <v>13.1</v>
      </c>
      <c r="K9" s="61" t="str">
        <f xml:space="preserve"> "(" &amp; RANK(国スポ_5[[#This Row],[クラブ]],国スポ_5[クラブ],0) &amp; ")"</f>
        <v>(3)</v>
      </c>
      <c r="L9" s="60">
        <v>15.95</v>
      </c>
      <c r="M9" s="61" t="str">
        <f xml:space="preserve"> "(" &amp; RANK(国スポ_5[[#This Row],[リボン]],国スポ_5[リボン],0) &amp; ")"</f>
        <v>(3)</v>
      </c>
      <c r="N9" s="62">
        <v>64.099999999999994</v>
      </c>
      <c r="O9" s="63">
        <v>16.024999999999999</v>
      </c>
      <c r="P9" s="64" t="str">
        <f xml:space="preserve"> "(" &amp; RANK(国スポ_5[[#This Row],[個人チーム得点]],国スポ_5[個人チーム得点],0) &amp; ")"</f>
        <v>(3)</v>
      </c>
      <c r="Q9" s="62">
        <v>8.1999999999999993</v>
      </c>
      <c r="R9" s="62">
        <v>5</v>
      </c>
      <c r="S9" s="62">
        <v>5.15</v>
      </c>
      <c r="T9" s="62">
        <v>4.8</v>
      </c>
      <c r="U9" s="62">
        <v>0.3</v>
      </c>
      <c r="V9" s="63">
        <v>22.85</v>
      </c>
      <c r="W9" s="64" t="str">
        <f xml:space="preserve"> "(" &amp; RANK(国スポ_5[[#This Row],[合計得点]], 国スポ_5[合計得点], 0) &amp; ")"</f>
        <v>(1)</v>
      </c>
      <c r="X9" s="65">
        <v>38.875</v>
      </c>
      <c r="Y9" s="68">
        <v>1</v>
      </c>
    </row>
    <row r="10" spans="1:35" x14ac:dyDescent="0.4">
      <c r="A10" s="55"/>
      <c r="B10" s="56">
        <f>RANK(国スポ_5[[#This Row],[総合チーム得点]],国スポ_5[総合チーム得点],0)</f>
        <v>4</v>
      </c>
      <c r="C10" s="57"/>
      <c r="D10" s="58" t="s">
        <v>34</v>
      </c>
      <c r="E10" s="59"/>
      <c r="F10" s="60">
        <v>14.9</v>
      </c>
      <c r="G10" s="61" t="str">
        <f xml:space="preserve"> "(" &amp; RANK(国スポ_5[[#This Row],[フープ]],国スポ_5[フープ],0) &amp; ")"</f>
        <v>(4)</v>
      </c>
      <c r="H10" s="60">
        <v>17.100000000000001</v>
      </c>
      <c r="I10" s="61" t="str">
        <f xml:space="preserve"> "(" &amp; RANK(国スポ_5[[#This Row],[ボール]],国スポ_5[ボール],0) &amp; ")"</f>
        <v>(1)</v>
      </c>
      <c r="J10" s="60">
        <v>12.15</v>
      </c>
      <c r="K10" s="61" t="str">
        <f xml:space="preserve"> "(" &amp; RANK(国スポ_5[[#This Row],[クラブ]],国スポ_5[クラブ],0) &amp; ")"</f>
        <v>(4)</v>
      </c>
      <c r="L10" s="60">
        <v>17.25</v>
      </c>
      <c r="M10" s="61" t="str">
        <f xml:space="preserve"> "(" &amp; RANK(国スポ_5[[#This Row],[リボン]],国スポ_5[リボン],0) &amp; ")"</f>
        <v>(2)</v>
      </c>
      <c r="N10" s="62">
        <v>61.4</v>
      </c>
      <c r="O10" s="63">
        <v>15.35</v>
      </c>
      <c r="P10" s="64" t="str">
        <f xml:space="preserve"> "(" &amp; RANK(国スポ_5[[#This Row],[個人チーム得点]],国スポ_5[個人チーム得点],0) &amp; ")"</f>
        <v>(4)</v>
      </c>
      <c r="Q10" s="62">
        <v>7.4</v>
      </c>
      <c r="R10" s="62">
        <v>3.7</v>
      </c>
      <c r="S10" s="62">
        <v>5.2</v>
      </c>
      <c r="T10" s="62">
        <v>4.3</v>
      </c>
      <c r="U10" s="62">
        <v>0</v>
      </c>
      <c r="V10" s="63">
        <v>20.6</v>
      </c>
      <c r="W10" s="64" t="str">
        <f xml:space="preserve"> "(" &amp; RANK(国スポ_5[[#This Row],[合計得点]], 国スポ_5[合計得点], 0) &amp; ")"</f>
        <v>(4)</v>
      </c>
      <c r="X10" s="65">
        <v>35.950000000000003</v>
      </c>
      <c r="Y10" s="66">
        <v>4</v>
      </c>
    </row>
    <row r="11" spans="1:35" x14ac:dyDescent="0.4">
      <c r="A11" s="55"/>
      <c r="B11" s="56"/>
      <c r="C11" s="57"/>
      <c r="D11" s="58"/>
      <c r="E11" s="59"/>
      <c r="F11" s="60"/>
      <c r="G11" s="69"/>
      <c r="H11" s="60"/>
      <c r="I11" s="69"/>
      <c r="J11" s="60"/>
      <c r="K11" s="69"/>
      <c r="L11" s="60"/>
      <c r="M11" s="69"/>
      <c r="N11" s="62"/>
      <c r="O11" s="63"/>
      <c r="P11" s="70"/>
      <c r="Q11" s="62"/>
      <c r="R11" s="62"/>
      <c r="S11" s="62"/>
      <c r="T11" s="62"/>
      <c r="U11" s="62"/>
      <c r="V11" s="63"/>
      <c r="W11" s="70"/>
      <c r="X11" s="65"/>
      <c r="Y11" s="66"/>
    </row>
    <row r="12" spans="1:35" x14ac:dyDescent="0.4">
      <c r="AB12" s="80" t="s">
        <v>35</v>
      </c>
      <c r="AC12" s="80"/>
      <c r="AD12" s="80"/>
    </row>
    <row r="13" spans="1:35" x14ac:dyDescent="0.4">
      <c r="AB13" s="80"/>
      <c r="AC13" s="80"/>
      <c r="AD13" s="80"/>
    </row>
    <row r="14" spans="1:35" x14ac:dyDescent="0.4">
      <c r="Q14" s="90"/>
      <c r="R14" s="90"/>
      <c r="S14" s="90"/>
      <c r="T14" s="90"/>
      <c r="AB14" s="81" t="s">
        <v>36</v>
      </c>
      <c r="AC14" s="81"/>
      <c r="AD14" s="81"/>
    </row>
    <row r="15" spans="1:35" x14ac:dyDescent="0.4">
      <c r="AB15" s="81"/>
      <c r="AC15" s="81"/>
      <c r="AD15" s="81"/>
    </row>
    <row r="16" spans="1:35" x14ac:dyDescent="0.4">
      <c r="AH16" s="3"/>
    </row>
    <row r="17" spans="30:34" ht="18" customHeight="1" x14ac:dyDescent="0.4">
      <c r="AH17" s="3"/>
    </row>
    <row r="18" spans="30:34" ht="18" customHeight="1" x14ac:dyDescent="0.4">
      <c r="AH18" s="3"/>
    </row>
    <row r="19" spans="30:34" ht="18" customHeight="1" x14ac:dyDescent="0.4">
      <c r="AH19" s="3"/>
    </row>
    <row r="20" spans="30:34" ht="18" customHeight="1" x14ac:dyDescent="0.4">
      <c r="AH20" s="3"/>
    </row>
    <row r="21" spans="30:34" x14ac:dyDescent="0.4">
      <c r="AH21" s="3"/>
    </row>
    <row r="22" spans="30:34" ht="18" customHeight="1" x14ac:dyDescent="0.4">
      <c r="AH22" s="3"/>
    </row>
    <row r="23" spans="30:34" ht="18" customHeight="1" x14ac:dyDescent="0.4">
      <c r="AH23" s="3"/>
    </row>
    <row r="24" spans="30:34" x14ac:dyDescent="0.4">
      <c r="AH24" s="3"/>
    </row>
    <row r="25" spans="30:34" x14ac:dyDescent="0.4">
      <c r="AH25" s="3"/>
    </row>
    <row r="26" spans="30:34" ht="18" customHeight="1" x14ac:dyDescent="0.4">
      <c r="AH26" s="3"/>
    </row>
    <row r="27" spans="30:34" ht="18" customHeight="1" x14ac:dyDescent="0.4">
      <c r="AH27" s="3"/>
    </row>
    <row r="28" spans="30:34" ht="18" customHeight="1" x14ac:dyDescent="0.4">
      <c r="AD28" s="4"/>
    </row>
    <row r="29" spans="30:34" x14ac:dyDescent="0.4">
      <c r="AD29" s="4"/>
    </row>
    <row r="30" spans="30:34" x14ac:dyDescent="0.4">
      <c r="AD30" s="4"/>
    </row>
    <row r="31" spans="30:34" x14ac:dyDescent="0.4">
      <c r="AD31" s="4"/>
    </row>
    <row r="34" spans="1:44" ht="18" customHeight="1" x14ac:dyDescent="0.4"/>
    <row r="35" spans="1:44" s="2" customFormat="1" ht="18" customHeight="1" x14ac:dyDescent="0.4">
      <c r="A35" s="1"/>
      <c r="B35" s="71"/>
      <c r="C35" s="72"/>
      <c r="D35" s="6"/>
      <c r="E35" s="6"/>
      <c r="F35" s="6"/>
      <c r="G35" s="73"/>
      <c r="H35" s="6"/>
      <c r="I35" s="73"/>
      <c r="J35" s="6"/>
      <c r="K35" s="71"/>
      <c r="L35" s="6"/>
      <c r="M35" s="73"/>
      <c r="N35" s="74"/>
      <c r="O35" s="75"/>
      <c r="P35" s="74"/>
      <c r="Q35" s="75"/>
      <c r="R35" s="75"/>
      <c r="S35" s="75"/>
      <c r="T35" s="75"/>
      <c r="U35" s="75"/>
      <c r="V35" s="75"/>
      <c r="W35" s="74"/>
      <c r="X35" s="75"/>
      <c r="Y35" s="74"/>
      <c r="AA35" s="3"/>
      <c r="AB35" s="3"/>
      <c r="AC35" s="3"/>
      <c r="AD35" s="3"/>
      <c r="AE35" s="3"/>
      <c r="AF35" s="3"/>
      <c r="AG35" s="3"/>
      <c r="AH35" s="4"/>
      <c r="AI35" s="5"/>
      <c r="AJ35" s="6"/>
      <c r="AK35" s="6"/>
      <c r="AL35" s="6"/>
      <c r="AM35" s="6"/>
      <c r="AN35" s="6"/>
      <c r="AR35" s="6"/>
    </row>
    <row r="36" spans="1:44" s="2" customFormat="1" x14ac:dyDescent="0.4">
      <c r="A36" s="1"/>
      <c r="B36" s="71"/>
      <c r="C36" s="72"/>
      <c r="D36" s="6"/>
      <c r="E36" s="6"/>
      <c r="F36" s="6"/>
      <c r="G36" s="73"/>
      <c r="H36" s="6"/>
      <c r="I36" s="73"/>
      <c r="J36" s="6"/>
      <c r="K36" s="71"/>
      <c r="L36" s="6"/>
      <c r="M36" s="73"/>
      <c r="N36" s="74"/>
      <c r="O36" s="75"/>
      <c r="P36" s="74"/>
      <c r="Q36" s="75"/>
      <c r="R36" s="75"/>
      <c r="S36" s="75"/>
      <c r="T36" s="75"/>
      <c r="U36" s="75"/>
      <c r="V36" s="75"/>
      <c r="W36" s="74"/>
      <c r="X36" s="75"/>
      <c r="Y36" s="74"/>
      <c r="AA36" s="3"/>
      <c r="AB36" s="3"/>
      <c r="AC36" s="3"/>
      <c r="AD36" s="3"/>
      <c r="AE36" s="3"/>
      <c r="AF36" s="3"/>
      <c r="AG36" s="3"/>
      <c r="AH36" s="4"/>
      <c r="AI36" s="5"/>
      <c r="AJ36" s="6"/>
      <c r="AK36" s="6"/>
      <c r="AL36" s="6"/>
      <c r="AM36" s="6"/>
      <c r="AN36" s="6"/>
    </row>
    <row r="37" spans="1:44" s="2" customFormat="1" x14ac:dyDescent="0.4">
      <c r="A37" s="1"/>
      <c r="B37" s="71"/>
      <c r="C37" s="72"/>
      <c r="D37" s="6"/>
      <c r="E37" s="6"/>
      <c r="F37" s="6"/>
      <c r="G37" s="73"/>
      <c r="H37" s="6"/>
      <c r="I37" s="73"/>
      <c r="J37" s="6"/>
      <c r="K37" s="71"/>
      <c r="L37" s="6"/>
      <c r="M37" s="73"/>
      <c r="N37" s="74"/>
      <c r="O37" s="75"/>
      <c r="P37" s="74"/>
      <c r="Q37" s="75"/>
      <c r="R37" s="75"/>
      <c r="S37" s="75"/>
      <c r="T37" s="75"/>
      <c r="U37" s="75"/>
      <c r="V37" s="75"/>
      <c r="W37" s="74"/>
      <c r="X37" s="75"/>
      <c r="Y37" s="74"/>
      <c r="AA37" s="3"/>
      <c r="AB37" s="3"/>
      <c r="AC37" s="3"/>
      <c r="AD37" s="3"/>
      <c r="AE37" s="3"/>
      <c r="AF37" s="3"/>
      <c r="AG37" s="3"/>
      <c r="AH37" s="4"/>
      <c r="AI37" s="5"/>
      <c r="AJ37" s="6"/>
      <c r="AK37" s="6"/>
      <c r="AL37" s="6"/>
      <c r="AM37" s="6"/>
      <c r="AN37" s="6"/>
    </row>
    <row r="38" spans="1:44" s="2" customFormat="1" x14ac:dyDescent="0.4">
      <c r="A38" s="1"/>
      <c r="B38" s="71"/>
      <c r="C38" s="72"/>
      <c r="D38" s="6"/>
      <c r="E38" s="6"/>
      <c r="F38" s="6"/>
      <c r="G38" s="73"/>
      <c r="H38" s="6"/>
      <c r="I38" s="73"/>
      <c r="J38" s="6"/>
      <c r="K38" s="71"/>
      <c r="L38" s="6"/>
      <c r="M38" s="73"/>
      <c r="N38" s="74"/>
      <c r="O38" s="75"/>
      <c r="P38" s="74"/>
      <c r="Q38" s="75"/>
      <c r="R38" s="75"/>
      <c r="S38" s="75"/>
      <c r="T38" s="75"/>
      <c r="U38" s="75"/>
      <c r="V38" s="75"/>
      <c r="W38" s="74"/>
      <c r="X38" s="75"/>
      <c r="Y38" s="74"/>
      <c r="AA38" s="3"/>
      <c r="AB38" s="3"/>
      <c r="AC38" s="3"/>
      <c r="AD38" s="3"/>
      <c r="AE38" s="3"/>
      <c r="AF38" s="3"/>
      <c r="AG38" s="3"/>
      <c r="AH38" s="4"/>
      <c r="AI38" s="5"/>
      <c r="AJ38" s="6"/>
      <c r="AK38" s="6"/>
      <c r="AL38" s="6"/>
      <c r="AM38" s="6"/>
      <c r="AN38" s="6"/>
    </row>
    <row r="39" spans="1:44" s="2" customFormat="1" x14ac:dyDescent="0.4">
      <c r="A39" s="1"/>
      <c r="B39" s="71"/>
      <c r="C39" s="72"/>
      <c r="D39" s="6"/>
      <c r="E39" s="6"/>
      <c r="F39" s="6"/>
      <c r="G39" s="73"/>
      <c r="H39" s="6"/>
      <c r="I39" s="73"/>
      <c r="J39" s="6"/>
      <c r="K39" s="71"/>
      <c r="L39" s="6"/>
      <c r="M39" s="73"/>
      <c r="N39" s="74"/>
      <c r="O39" s="75"/>
      <c r="P39" s="74"/>
      <c r="Q39" s="75"/>
      <c r="R39" s="75"/>
      <c r="S39" s="75"/>
      <c r="T39" s="75"/>
      <c r="U39" s="75"/>
      <c r="V39" s="75"/>
      <c r="W39" s="74"/>
      <c r="X39" s="75"/>
      <c r="Y39" s="74"/>
      <c r="AA39" s="3"/>
      <c r="AB39" s="3"/>
      <c r="AC39" s="3"/>
      <c r="AD39" s="3"/>
      <c r="AE39" s="3"/>
      <c r="AF39" s="3"/>
      <c r="AG39" s="3"/>
      <c r="AH39" s="4"/>
      <c r="AI39" s="5"/>
      <c r="AJ39" s="6"/>
      <c r="AK39" s="6"/>
      <c r="AL39" s="6"/>
      <c r="AM39" s="6"/>
      <c r="AN39" s="6"/>
    </row>
    <row r="40" spans="1:44" s="2" customFormat="1" x14ac:dyDescent="0.4">
      <c r="A40" s="1"/>
      <c r="B40" s="71"/>
      <c r="C40" s="72"/>
      <c r="D40" s="6"/>
      <c r="E40" s="6"/>
      <c r="F40" s="6"/>
      <c r="G40" s="73"/>
      <c r="H40" s="6"/>
      <c r="I40" s="73"/>
      <c r="J40" s="6"/>
      <c r="K40" s="71"/>
      <c r="L40" s="6"/>
      <c r="M40" s="73"/>
      <c r="N40" s="74"/>
      <c r="O40" s="75"/>
      <c r="P40" s="74"/>
      <c r="Q40" s="75"/>
      <c r="R40" s="75"/>
      <c r="S40" s="75"/>
      <c r="T40" s="75"/>
      <c r="U40" s="75"/>
      <c r="V40" s="75"/>
      <c r="W40" s="74"/>
      <c r="X40" s="75"/>
      <c r="Y40" s="74"/>
      <c r="AA40" s="3"/>
      <c r="AB40" s="3"/>
      <c r="AC40" s="3"/>
      <c r="AD40" s="3"/>
      <c r="AE40" s="3"/>
      <c r="AF40" s="3"/>
      <c r="AG40" s="3"/>
      <c r="AH40" s="4"/>
      <c r="AI40" s="5"/>
      <c r="AJ40" s="6"/>
      <c r="AK40" s="6"/>
      <c r="AL40" s="6"/>
      <c r="AM40" s="6"/>
      <c r="AN40" s="6"/>
    </row>
    <row r="41" spans="1:44" s="2" customFormat="1" x14ac:dyDescent="0.4">
      <c r="A41" s="1"/>
      <c r="B41" s="71"/>
      <c r="C41" s="72"/>
      <c r="D41" s="6"/>
      <c r="E41" s="6"/>
      <c r="F41" s="6"/>
      <c r="G41" s="73"/>
      <c r="H41" s="6"/>
      <c r="I41" s="73"/>
      <c r="J41" s="6"/>
      <c r="K41" s="71"/>
      <c r="L41" s="6"/>
      <c r="M41" s="73"/>
      <c r="N41" s="74"/>
      <c r="O41" s="75"/>
      <c r="P41" s="74"/>
      <c r="Q41" s="75"/>
      <c r="R41" s="75"/>
      <c r="S41" s="75"/>
      <c r="T41" s="75"/>
      <c r="U41" s="75"/>
      <c r="V41" s="75"/>
      <c r="W41" s="74"/>
      <c r="X41" s="75"/>
      <c r="Y41" s="74"/>
      <c r="AA41" s="3"/>
      <c r="AB41" s="3"/>
      <c r="AC41" s="3"/>
      <c r="AD41" s="3"/>
      <c r="AE41" s="3"/>
      <c r="AF41" s="3"/>
      <c r="AG41" s="3"/>
      <c r="AH41" s="4"/>
      <c r="AI41" s="5"/>
      <c r="AJ41" s="6"/>
      <c r="AK41" s="6"/>
      <c r="AL41" s="6"/>
      <c r="AM41" s="6"/>
      <c r="AN41" s="6"/>
    </row>
    <row r="42" spans="1:44" s="2" customFormat="1" x14ac:dyDescent="0.4">
      <c r="A42" s="1"/>
      <c r="B42" s="71"/>
      <c r="C42" s="72"/>
      <c r="D42" s="6"/>
      <c r="E42" s="6"/>
      <c r="F42" s="6"/>
      <c r="G42" s="73"/>
      <c r="H42" s="6"/>
      <c r="I42" s="73"/>
      <c r="J42" s="6"/>
      <c r="K42" s="71"/>
      <c r="L42" s="6"/>
      <c r="M42" s="73"/>
      <c r="N42" s="74"/>
      <c r="O42" s="75"/>
      <c r="P42" s="74"/>
      <c r="Q42" s="75"/>
      <c r="R42" s="75"/>
      <c r="S42" s="75"/>
      <c r="T42" s="75"/>
      <c r="U42" s="75"/>
      <c r="V42" s="75"/>
      <c r="W42" s="74"/>
      <c r="X42" s="75"/>
      <c r="Y42" s="74"/>
      <c r="AA42" s="3"/>
      <c r="AB42" s="3"/>
      <c r="AC42" s="3"/>
      <c r="AD42" s="3"/>
      <c r="AE42" s="3"/>
      <c r="AF42" s="3"/>
      <c r="AG42" s="3"/>
      <c r="AH42" s="4"/>
      <c r="AI42" s="5"/>
      <c r="AJ42" s="6"/>
      <c r="AK42" s="6"/>
      <c r="AL42" s="6"/>
      <c r="AM42" s="6"/>
      <c r="AN42" s="6"/>
    </row>
    <row r="43" spans="1:44" s="2" customFormat="1" x14ac:dyDescent="0.4">
      <c r="A43" s="1"/>
      <c r="B43" s="71"/>
      <c r="C43" s="72"/>
      <c r="D43" s="6"/>
      <c r="E43" s="6"/>
      <c r="F43" s="6"/>
      <c r="G43" s="73"/>
      <c r="H43" s="6"/>
      <c r="I43" s="73"/>
      <c r="J43" s="6"/>
      <c r="K43" s="71"/>
      <c r="L43" s="6"/>
      <c r="M43" s="73"/>
      <c r="N43" s="74"/>
      <c r="O43" s="75"/>
      <c r="P43" s="74"/>
      <c r="Q43" s="75"/>
      <c r="R43" s="75"/>
      <c r="S43" s="75"/>
      <c r="T43" s="75"/>
      <c r="U43" s="75"/>
      <c r="V43" s="75"/>
      <c r="W43" s="74"/>
      <c r="X43" s="75"/>
      <c r="Y43" s="74"/>
      <c r="AA43" s="3"/>
      <c r="AB43" s="3"/>
      <c r="AC43" s="3"/>
      <c r="AD43" s="3"/>
      <c r="AE43" s="3"/>
      <c r="AF43" s="3"/>
      <c r="AG43" s="3"/>
      <c r="AH43" s="4"/>
      <c r="AI43" s="5"/>
      <c r="AJ43" s="6"/>
      <c r="AK43" s="6"/>
      <c r="AL43" s="6"/>
      <c r="AM43" s="6"/>
      <c r="AN43" s="6"/>
    </row>
    <row r="44" spans="1:44" s="2" customFormat="1" x14ac:dyDescent="0.4">
      <c r="A44" s="1"/>
      <c r="B44" s="71"/>
      <c r="C44" s="72"/>
      <c r="D44" s="6"/>
      <c r="E44" s="6"/>
      <c r="F44" s="6"/>
      <c r="G44" s="73"/>
      <c r="H44" s="6"/>
      <c r="I44" s="73"/>
      <c r="J44" s="6"/>
      <c r="K44" s="71"/>
      <c r="L44" s="6"/>
      <c r="M44" s="73"/>
      <c r="N44" s="74"/>
      <c r="O44" s="75"/>
      <c r="P44" s="74"/>
      <c r="Q44" s="75"/>
      <c r="R44" s="75"/>
      <c r="S44" s="75"/>
      <c r="T44" s="75"/>
      <c r="U44" s="75"/>
      <c r="V44" s="75"/>
      <c r="W44" s="74"/>
      <c r="X44" s="75"/>
      <c r="Y44" s="74"/>
      <c r="AA44" s="3"/>
      <c r="AB44" s="3"/>
      <c r="AC44" s="3"/>
      <c r="AD44" s="3"/>
      <c r="AE44" s="3"/>
      <c r="AF44" s="3"/>
      <c r="AG44" s="3"/>
      <c r="AH44" s="4"/>
      <c r="AI44" s="5"/>
      <c r="AJ44" s="6"/>
      <c r="AK44" s="6"/>
      <c r="AL44" s="6"/>
      <c r="AM44" s="6"/>
      <c r="AN44" s="6"/>
    </row>
    <row r="45" spans="1:44" s="2" customFormat="1" x14ac:dyDescent="0.4">
      <c r="A45" s="1"/>
      <c r="B45" s="71"/>
      <c r="C45" s="72"/>
      <c r="D45" s="6"/>
      <c r="E45" s="6"/>
      <c r="F45" s="6"/>
      <c r="G45" s="73"/>
      <c r="H45" s="6"/>
      <c r="I45" s="73"/>
      <c r="J45" s="6"/>
      <c r="K45" s="71"/>
      <c r="L45" s="6"/>
      <c r="M45" s="73"/>
      <c r="N45" s="74"/>
      <c r="O45" s="75"/>
      <c r="P45" s="74"/>
      <c r="Q45" s="75"/>
      <c r="R45" s="75"/>
      <c r="S45" s="75"/>
      <c r="T45" s="75"/>
      <c r="U45" s="75"/>
      <c r="V45" s="75"/>
      <c r="W45" s="74"/>
      <c r="X45" s="75"/>
      <c r="Y45" s="74"/>
      <c r="AA45" s="3"/>
      <c r="AB45" s="3"/>
      <c r="AC45" s="3"/>
      <c r="AD45" s="3"/>
      <c r="AE45" s="3"/>
      <c r="AF45" s="3"/>
      <c r="AG45" s="3"/>
      <c r="AH45" s="4"/>
      <c r="AI45" s="5"/>
      <c r="AJ45" s="6"/>
      <c r="AK45" s="6"/>
      <c r="AL45" s="6"/>
      <c r="AM45" s="6"/>
      <c r="AN45" s="6"/>
    </row>
    <row r="46" spans="1:44" s="2" customFormat="1" x14ac:dyDescent="0.4">
      <c r="A46" s="1"/>
      <c r="B46" s="71"/>
      <c r="C46" s="72"/>
      <c r="D46" s="6"/>
      <c r="E46" s="6"/>
      <c r="F46" s="6"/>
      <c r="G46" s="73"/>
      <c r="H46" s="6"/>
      <c r="I46" s="73"/>
      <c r="J46" s="6"/>
      <c r="K46" s="71"/>
      <c r="L46" s="6"/>
      <c r="M46" s="73"/>
      <c r="N46" s="74"/>
      <c r="O46" s="75"/>
      <c r="P46" s="74"/>
      <c r="Q46" s="75"/>
      <c r="R46" s="75"/>
      <c r="S46" s="75"/>
      <c r="T46" s="75"/>
      <c r="U46" s="75"/>
      <c r="V46" s="75"/>
      <c r="W46" s="74"/>
      <c r="X46" s="75"/>
      <c r="Y46" s="74"/>
      <c r="AA46" s="3"/>
      <c r="AB46" s="3"/>
      <c r="AC46" s="3"/>
      <c r="AD46" s="3"/>
      <c r="AE46" s="3"/>
      <c r="AF46" s="3"/>
      <c r="AG46" s="3"/>
      <c r="AH46" s="4"/>
      <c r="AI46" s="5"/>
      <c r="AJ46" s="6"/>
      <c r="AK46" s="6"/>
      <c r="AL46" s="6"/>
      <c r="AM46" s="6"/>
      <c r="AN46" s="6"/>
    </row>
    <row r="47" spans="1:44" s="2" customFormat="1" x14ac:dyDescent="0.4">
      <c r="A47" s="1"/>
      <c r="B47" s="71"/>
      <c r="C47" s="72"/>
      <c r="D47" s="6"/>
      <c r="E47" s="6"/>
      <c r="F47" s="6"/>
      <c r="G47" s="73"/>
      <c r="H47" s="6"/>
      <c r="I47" s="73"/>
      <c r="J47" s="6"/>
      <c r="K47" s="71"/>
      <c r="L47" s="6"/>
      <c r="M47" s="73"/>
      <c r="N47" s="74"/>
      <c r="O47" s="75"/>
      <c r="P47" s="74"/>
      <c r="Q47" s="75"/>
      <c r="R47" s="75"/>
      <c r="S47" s="75"/>
      <c r="T47" s="75"/>
      <c r="U47" s="75"/>
      <c r="V47" s="75"/>
      <c r="W47" s="74"/>
      <c r="X47" s="75"/>
      <c r="Y47" s="74"/>
      <c r="AA47" s="3"/>
      <c r="AB47" s="3"/>
      <c r="AC47" s="3"/>
      <c r="AD47" s="3"/>
      <c r="AE47" s="3"/>
      <c r="AF47" s="3"/>
      <c r="AG47" s="3"/>
      <c r="AH47" s="4"/>
      <c r="AI47" s="5"/>
      <c r="AJ47" s="6"/>
      <c r="AK47" s="6"/>
      <c r="AL47" s="6"/>
      <c r="AM47" s="6"/>
      <c r="AN47" s="6"/>
    </row>
    <row r="48" spans="1:44" s="2" customFormat="1" x14ac:dyDescent="0.4">
      <c r="A48" s="1"/>
      <c r="B48" s="71"/>
      <c r="C48" s="72"/>
      <c r="D48" s="6"/>
      <c r="E48" s="6"/>
      <c r="F48" s="6"/>
      <c r="G48" s="73"/>
      <c r="H48" s="6"/>
      <c r="I48" s="73"/>
      <c r="J48" s="6"/>
      <c r="K48" s="71"/>
      <c r="L48" s="6"/>
      <c r="M48" s="73"/>
      <c r="N48" s="74"/>
      <c r="O48" s="75"/>
      <c r="P48" s="74"/>
      <c r="Q48" s="75"/>
      <c r="R48" s="75"/>
      <c r="S48" s="75"/>
      <c r="T48" s="75"/>
      <c r="U48" s="75"/>
      <c r="V48" s="75"/>
      <c r="W48" s="74"/>
      <c r="X48" s="75"/>
      <c r="Y48" s="74"/>
      <c r="AA48" s="3"/>
      <c r="AB48" s="3"/>
      <c r="AC48" s="3"/>
      <c r="AD48" s="3"/>
      <c r="AE48" s="3"/>
      <c r="AF48" s="3"/>
      <c r="AG48" s="3"/>
      <c r="AH48" s="4"/>
      <c r="AI48" s="5"/>
      <c r="AJ48" s="6"/>
      <c r="AK48" s="6"/>
      <c r="AL48" s="6"/>
      <c r="AM48" s="6"/>
      <c r="AN48" s="6"/>
    </row>
    <row r="49" spans="1:40" s="2" customFormat="1" x14ac:dyDescent="0.4">
      <c r="A49" s="1"/>
      <c r="B49" s="71"/>
      <c r="C49" s="72"/>
      <c r="D49" s="6"/>
      <c r="E49" s="6"/>
      <c r="F49" s="6"/>
      <c r="G49" s="73"/>
      <c r="H49" s="6"/>
      <c r="I49" s="73"/>
      <c r="J49" s="6"/>
      <c r="K49" s="71"/>
      <c r="L49" s="6"/>
      <c r="M49" s="73"/>
      <c r="N49" s="74"/>
      <c r="O49" s="75"/>
      <c r="P49" s="74"/>
      <c r="Q49" s="75"/>
      <c r="R49" s="75"/>
      <c r="S49" s="75"/>
      <c r="T49" s="75"/>
      <c r="U49" s="75"/>
      <c r="V49" s="75"/>
      <c r="W49" s="74"/>
      <c r="X49" s="75"/>
      <c r="Y49" s="74"/>
      <c r="AA49" s="3"/>
      <c r="AB49" s="3"/>
      <c r="AC49" s="3"/>
      <c r="AD49" s="3"/>
      <c r="AE49" s="3"/>
      <c r="AF49" s="3"/>
      <c r="AG49" s="3"/>
      <c r="AH49" s="4"/>
      <c r="AI49" s="5"/>
      <c r="AJ49" s="6"/>
      <c r="AK49" s="6"/>
      <c r="AL49" s="6"/>
      <c r="AM49" s="6"/>
      <c r="AN49" s="6"/>
    </row>
    <row r="50" spans="1:40" s="2" customFormat="1" x14ac:dyDescent="0.4">
      <c r="A50" s="1"/>
      <c r="B50" s="71"/>
      <c r="C50" s="72"/>
      <c r="D50" s="6"/>
      <c r="E50" s="6"/>
      <c r="F50" s="6"/>
      <c r="G50" s="73"/>
      <c r="H50" s="6"/>
      <c r="I50" s="73"/>
      <c r="J50" s="6"/>
      <c r="K50" s="71"/>
      <c r="L50" s="6"/>
      <c r="M50" s="73"/>
      <c r="N50" s="74"/>
      <c r="O50" s="75"/>
      <c r="P50" s="74"/>
      <c r="Q50" s="75"/>
      <c r="R50" s="75"/>
      <c r="S50" s="75"/>
      <c r="T50" s="75"/>
      <c r="U50" s="75"/>
      <c r="V50" s="75"/>
      <c r="W50" s="74"/>
      <c r="X50" s="75"/>
      <c r="Y50" s="74"/>
      <c r="AA50" s="3"/>
      <c r="AB50" s="3"/>
      <c r="AC50" s="3"/>
      <c r="AD50" s="3"/>
      <c r="AE50" s="3"/>
      <c r="AF50" s="3"/>
      <c r="AG50" s="3"/>
      <c r="AH50" s="4"/>
      <c r="AI50" s="5"/>
      <c r="AJ50" s="6"/>
      <c r="AK50" s="6"/>
      <c r="AL50" s="6"/>
      <c r="AM50" s="6"/>
      <c r="AN50" s="6"/>
    </row>
    <row r="51" spans="1:40" s="2" customFormat="1" x14ac:dyDescent="0.4">
      <c r="A51" s="1"/>
      <c r="B51" s="71"/>
      <c r="C51" s="72"/>
      <c r="D51" s="6"/>
      <c r="E51" s="6"/>
      <c r="F51" s="6"/>
      <c r="G51" s="73"/>
      <c r="H51" s="6"/>
      <c r="I51" s="73"/>
      <c r="J51" s="6"/>
      <c r="K51" s="71"/>
      <c r="L51" s="6"/>
      <c r="M51" s="73"/>
      <c r="N51" s="74"/>
      <c r="O51" s="75"/>
      <c r="P51" s="74"/>
      <c r="Q51" s="75"/>
      <c r="R51" s="75"/>
      <c r="S51" s="75"/>
      <c r="T51" s="75"/>
      <c r="U51" s="75"/>
      <c r="V51" s="75"/>
      <c r="W51" s="74"/>
      <c r="X51" s="75"/>
      <c r="Y51" s="74"/>
      <c r="AA51" s="3"/>
      <c r="AB51" s="3"/>
      <c r="AC51" s="3"/>
      <c r="AD51" s="3"/>
      <c r="AE51" s="3"/>
      <c r="AF51" s="3"/>
      <c r="AG51" s="3"/>
      <c r="AH51" s="4"/>
      <c r="AI51" s="5"/>
      <c r="AJ51" s="6"/>
      <c r="AK51" s="6"/>
      <c r="AL51" s="6"/>
      <c r="AM51" s="6"/>
      <c r="AN51" s="6"/>
    </row>
    <row r="52" spans="1:40" s="2" customFormat="1" x14ac:dyDescent="0.4">
      <c r="A52" s="1"/>
      <c r="B52" s="71"/>
      <c r="C52" s="72"/>
      <c r="D52" s="6"/>
      <c r="E52" s="6"/>
      <c r="F52" s="6"/>
      <c r="G52" s="73"/>
      <c r="H52" s="6"/>
      <c r="I52" s="73"/>
      <c r="J52" s="6"/>
      <c r="K52" s="71"/>
      <c r="L52" s="6"/>
      <c r="M52" s="73"/>
      <c r="N52" s="74"/>
      <c r="O52" s="75"/>
      <c r="P52" s="74"/>
      <c r="Q52" s="75"/>
      <c r="R52" s="75"/>
      <c r="S52" s="75"/>
      <c r="T52" s="75"/>
      <c r="U52" s="75"/>
      <c r="V52" s="75"/>
      <c r="W52" s="74"/>
      <c r="X52" s="75"/>
      <c r="Y52" s="74"/>
      <c r="AA52" s="3"/>
      <c r="AB52" s="3"/>
      <c r="AC52" s="3"/>
      <c r="AD52" s="3"/>
      <c r="AE52" s="3"/>
      <c r="AF52" s="3"/>
      <c r="AG52" s="3"/>
      <c r="AH52" s="4"/>
      <c r="AI52" s="5"/>
      <c r="AJ52" s="6"/>
      <c r="AK52" s="6"/>
      <c r="AL52" s="6"/>
      <c r="AM52" s="6"/>
      <c r="AN52" s="6"/>
    </row>
    <row r="53" spans="1:40" s="2" customFormat="1" x14ac:dyDescent="0.4">
      <c r="A53" s="1"/>
      <c r="B53" s="71"/>
      <c r="C53" s="72"/>
      <c r="D53" s="6"/>
      <c r="E53" s="6"/>
      <c r="F53" s="6"/>
      <c r="G53" s="73"/>
      <c r="H53" s="6"/>
      <c r="I53" s="73"/>
      <c r="J53" s="6"/>
      <c r="K53" s="71"/>
      <c r="L53" s="6"/>
      <c r="M53" s="73"/>
      <c r="N53" s="74"/>
      <c r="O53" s="75"/>
      <c r="P53" s="74"/>
      <c r="Q53" s="75"/>
      <c r="R53" s="75"/>
      <c r="S53" s="75"/>
      <c r="T53" s="75"/>
      <c r="U53" s="75"/>
      <c r="V53" s="75"/>
      <c r="W53" s="74"/>
      <c r="X53" s="75"/>
      <c r="Y53" s="74"/>
      <c r="AA53" s="3"/>
      <c r="AB53" s="3"/>
      <c r="AC53" s="3"/>
      <c r="AD53" s="3"/>
      <c r="AE53" s="3"/>
      <c r="AF53" s="3"/>
      <c r="AG53" s="3"/>
      <c r="AH53" s="4"/>
      <c r="AI53" s="5"/>
      <c r="AJ53" s="6"/>
      <c r="AK53" s="6"/>
      <c r="AL53" s="6"/>
      <c r="AM53" s="6"/>
      <c r="AN53" s="6"/>
    </row>
    <row r="54" spans="1:40" s="2" customFormat="1" x14ac:dyDescent="0.4">
      <c r="A54" s="1"/>
      <c r="B54" s="71"/>
      <c r="C54" s="72"/>
      <c r="D54" s="6"/>
      <c r="E54" s="6"/>
      <c r="F54" s="6"/>
      <c r="G54" s="73"/>
      <c r="H54" s="6"/>
      <c r="I54" s="73"/>
      <c r="J54" s="6"/>
      <c r="K54" s="71"/>
      <c r="L54" s="6"/>
      <c r="M54" s="73"/>
      <c r="N54" s="74"/>
      <c r="O54" s="75"/>
      <c r="P54" s="74"/>
      <c r="Q54" s="75"/>
      <c r="R54" s="75"/>
      <c r="S54" s="75"/>
      <c r="T54" s="75"/>
      <c r="U54" s="75"/>
      <c r="V54" s="75"/>
      <c r="W54" s="74"/>
      <c r="X54" s="75"/>
      <c r="Y54" s="74"/>
      <c r="AA54" s="3"/>
      <c r="AB54" s="3"/>
      <c r="AC54" s="3"/>
      <c r="AD54" s="3"/>
      <c r="AE54" s="3"/>
      <c r="AF54" s="3"/>
      <c r="AG54" s="3"/>
      <c r="AH54" s="4"/>
      <c r="AI54" s="5"/>
      <c r="AJ54" s="6"/>
      <c r="AK54" s="6"/>
      <c r="AL54" s="6"/>
      <c r="AM54" s="6"/>
      <c r="AN54" s="6"/>
    </row>
    <row r="55" spans="1:40" s="2" customFormat="1" x14ac:dyDescent="0.4">
      <c r="A55" s="1"/>
      <c r="B55" s="71"/>
      <c r="C55" s="72"/>
      <c r="D55" s="6"/>
      <c r="E55" s="6"/>
      <c r="F55" s="6"/>
      <c r="G55" s="73"/>
      <c r="H55" s="6"/>
      <c r="I55" s="73"/>
      <c r="J55" s="6"/>
      <c r="K55" s="71"/>
      <c r="L55" s="6"/>
      <c r="M55" s="73"/>
      <c r="N55" s="74"/>
      <c r="O55" s="75"/>
      <c r="P55" s="74"/>
      <c r="Q55" s="75"/>
      <c r="R55" s="75"/>
      <c r="S55" s="75"/>
      <c r="T55" s="75"/>
      <c r="U55" s="75"/>
      <c r="V55" s="75"/>
      <c r="W55" s="74"/>
      <c r="X55" s="75"/>
      <c r="Y55" s="74"/>
      <c r="AA55" s="3"/>
      <c r="AB55" s="3"/>
      <c r="AC55" s="3"/>
      <c r="AD55" s="3"/>
      <c r="AE55" s="3"/>
      <c r="AF55" s="3"/>
      <c r="AG55" s="3"/>
      <c r="AH55" s="4"/>
      <c r="AI55" s="5"/>
      <c r="AJ55" s="6"/>
      <c r="AK55" s="6"/>
      <c r="AL55" s="6"/>
      <c r="AM55" s="6"/>
      <c r="AN55" s="6"/>
    </row>
    <row r="56" spans="1:40" s="2" customFormat="1" x14ac:dyDescent="0.4">
      <c r="A56" s="1"/>
      <c r="B56" s="71"/>
      <c r="C56" s="72"/>
      <c r="D56" s="6"/>
      <c r="E56" s="6"/>
      <c r="F56" s="6"/>
      <c r="G56" s="73"/>
      <c r="H56" s="6"/>
      <c r="I56" s="73"/>
      <c r="J56" s="6"/>
      <c r="K56" s="71"/>
      <c r="L56" s="6"/>
      <c r="M56" s="73"/>
      <c r="N56" s="74"/>
      <c r="O56" s="75"/>
      <c r="P56" s="74"/>
      <c r="Q56" s="75"/>
      <c r="R56" s="75"/>
      <c r="S56" s="75"/>
      <c r="T56" s="75"/>
      <c r="U56" s="75"/>
      <c r="V56" s="75"/>
      <c r="W56" s="74"/>
      <c r="X56" s="75"/>
      <c r="Y56" s="74"/>
      <c r="AA56" s="3"/>
      <c r="AB56" s="3"/>
      <c r="AC56" s="3"/>
      <c r="AD56" s="3"/>
      <c r="AE56" s="3"/>
      <c r="AF56" s="3"/>
      <c r="AG56" s="3"/>
      <c r="AH56" s="4"/>
      <c r="AI56" s="5"/>
      <c r="AJ56" s="6"/>
      <c r="AK56" s="6"/>
      <c r="AL56" s="6"/>
      <c r="AM56" s="6"/>
      <c r="AN56" s="6"/>
    </row>
    <row r="57" spans="1:40" s="2" customFormat="1" x14ac:dyDescent="0.4">
      <c r="A57" s="1"/>
      <c r="B57" s="71"/>
      <c r="C57" s="72"/>
      <c r="D57" s="6"/>
      <c r="E57" s="6"/>
      <c r="F57" s="6"/>
      <c r="G57" s="73"/>
      <c r="H57" s="6"/>
      <c r="I57" s="73"/>
      <c r="J57" s="6"/>
      <c r="K57" s="71"/>
      <c r="L57" s="6"/>
      <c r="M57" s="73"/>
      <c r="N57" s="74"/>
      <c r="O57" s="75"/>
      <c r="P57" s="74"/>
      <c r="Q57" s="75"/>
      <c r="R57" s="75"/>
      <c r="S57" s="75"/>
      <c r="T57" s="75"/>
      <c r="U57" s="75"/>
      <c r="V57" s="75"/>
      <c r="W57" s="74"/>
      <c r="X57" s="75"/>
      <c r="Y57" s="74"/>
      <c r="AA57" s="3"/>
      <c r="AB57" s="3"/>
      <c r="AC57" s="3"/>
      <c r="AD57" s="3"/>
      <c r="AE57" s="3"/>
      <c r="AF57" s="3"/>
      <c r="AG57" s="3"/>
      <c r="AH57" s="4"/>
      <c r="AI57" s="5"/>
      <c r="AJ57" s="6"/>
      <c r="AK57" s="6"/>
      <c r="AL57" s="6"/>
      <c r="AM57" s="6"/>
      <c r="AN57" s="6"/>
    </row>
    <row r="58" spans="1:40" s="2" customFormat="1" x14ac:dyDescent="0.4">
      <c r="A58" s="1"/>
      <c r="B58" s="71"/>
      <c r="C58" s="72"/>
      <c r="D58" s="6"/>
      <c r="E58" s="6"/>
      <c r="F58" s="6"/>
      <c r="G58" s="73"/>
      <c r="H58" s="6"/>
      <c r="I58" s="73"/>
      <c r="J58" s="6"/>
      <c r="K58" s="71"/>
      <c r="L58" s="6"/>
      <c r="M58" s="73"/>
      <c r="N58" s="74"/>
      <c r="O58" s="75"/>
      <c r="P58" s="74"/>
      <c r="Q58" s="75"/>
      <c r="R58" s="75"/>
      <c r="S58" s="75"/>
      <c r="T58" s="75"/>
      <c r="U58" s="75"/>
      <c r="V58" s="75"/>
      <c r="W58" s="74"/>
      <c r="X58" s="75"/>
      <c r="Y58" s="74"/>
      <c r="AA58" s="3"/>
      <c r="AB58" s="3"/>
      <c r="AC58" s="3"/>
      <c r="AD58" s="3"/>
      <c r="AE58" s="3"/>
      <c r="AF58" s="3"/>
      <c r="AG58" s="3"/>
      <c r="AH58" s="4"/>
      <c r="AI58" s="5"/>
      <c r="AJ58" s="6"/>
      <c r="AK58" s="6"/>
      <c r="AL58" s="6"/>
      <c r="AM58" s="6"/>
      <c r="AN58" s="6"/>
    </row>
    <row r="59" spans="1:40" s="2" customFormat="1" x14ac:dyDescent="0.4">
      <c r="A59" s="1"/>
      <c r="B59" s="71"/>
      <c r="C59" s="72"/>
      <c r="D59" s="6"/>
      <c r="E59" s="6"/>
      <c r="F59" s="6"/>
      <c r="G59" s="73"/>
      <c r="H59" s="6"/>
      <c r="I59" s="73"/>
      <c r="J59" s="6"/>
      <c r="K59" s="71"/>
      <c r="L59" s="6"/>
      <c r="M59" s="73"/>
      <c r="N59" s="74"/>
      <c r="O59" s="75"/>
      <c r="P59" s="74"/>
      <c r="Q59" s="75"/>
      <c r="R59" s="75"/>
      <c r="S59" s="75"/>
      <c r="T59" s="75"/>
      <c r="U59" s="75"/>
      <c r="V59" s="75"/>
      <c r="W59" s="74"/>
      <c r="X59" s="75"/>
      <c r="Y59" s="74"/>
      <c r="AA59" s="3"/>
      <c r="AB59" s="3"/>
      <c r="AC59" s="3"/>
      <c r="AD59" s="3"/>
      <c r="AE59" s="3"/>
      <c r="AF59" s="3"/>
      <c r="AG59" s="3"/>
      <c r="AH59" s="4"/>
      <c r="AI59" s="5"/>
      <c r="AJ59" s="6"/>
      <c r="AK59" s="6"/>
      <c r="AL59" s="6"/>
      <c r="AM59" s="6"/>
      <c r="AN59" s="6"/>
    </row>
    <row r="60" spans="1:40" s="2" customFormat="1" x14ac:dyDescent="0.4">
      <c r="A60" s="1"/>
      <c r="B60" s="71"/>
      <c r="C60" s="72"/>
      <c r="D60" s="6"/>
      <c r="E60" s="6"/>
      <c r="F60" s="6"/>
      <c r="G60" s="73"/>
      <c r="H60" s="6"/>
      <c r="I60" s="73"/>
      <c r="J60" s="6"/>
      <c r="K60" s="71"/>
      <c r="L60" s="6"/>
      <c r="M60" s="73"/>
      <c r="N60" s="74"/>
      <c r="O60" s="75"/>
      <c r="P60" s="74"/>
      <c r="Q60" s="75"/>
      <c r="R60" s="75"/>
      <c r="S60" s="75"/>
      <c r="T60" s="75"/>
      <c r="U60" s="75"/>
      <c r="V60" s="75"/>
      <c r="W60" s="74"/>
      <c r="X60" s="75"/>
      <c r="Y60" s="74"/>
      <c r="AA60" s="3"/>
      <c r="AB60" s="3"/>
      <c r="AC60" s="3"/>
      <c r="AD60" s="3"/>
      <c r="AE60" s="3"/>
      <c r="AF60" s="3"/>
      <c r="AG60" s="3"/>
      <c r="AH60" s="4"/>
      <c r="AI60" s="5"/>
      <c r="AJ60" s="6"/>
      <c r="AK60" s="6"/>
      <c r="AL60" s="6"/>
      <c r="AM60" s="6"/>
      <c r="AN60" s="6"/>
    </row>
    <row r="61" spans="1:40" s="2" customFormat="1" x14ac:dyDescent="0.4">
      <c r="A61" s="1"/>
      <c r="B61" s="71"/>
      <c r="C61" s="72"/>
      <c r="D61" s="6"/>
      <c r="E61" s="6"/>
      <c r="F61" s="6"/>
      <c r="G61" s="73"/>
      <c r="H61" s="6"/>
      <c r="I61" s="73"/>
      <c r="J61" s="6"/>
      <c r="K61" s="71"/>
      <c r="L61" s="6"/>
      <c r="M61" s="73"/>
      <c r="N61" s="74"/>
      <c r="O61" s="75"/>
      <c r="P61" s="74"/>
      <c r="Q61" s="75"/>
      <c r="R61" s="75"/>
      <c r="S61" s="75"/>
      <c r="T61" s="75"/>
      <c r="U61" s="75"/>
      <c r="V61" s="75"/>
      <c r="W61" s="74"/>
      <c r="X61" s="75"/>
      <c r="Y61" s="74"/>
      <c r="AA61" s="3"/>
      <c r="AB61" s="3"/>
      <c r="AC61" s="3"/>
      <c r="AD61" s="3"/>
      <c r="AE61" s="3"/>
      <c r="AF61" s="3"/>
      <c r="AG61" s="3"/>
      <c r="AH61" s="4"/>
      <c r="AI61" s="5"/>
      <c r="AJ61" s="6"/>
      <c r="AK61" s="6"/>
      <c r="AL61" s="6"/>
      <c r="AM61" s="6"/>
      <c r="AN61" s="6"/>
    </row>
  </sheetData>
  <mergeCells count="10">
    <mergeCell ref="F5:N5"/>
    <mergeCell ref="Q5:W5"/>
    <mergeCell ref="AB12:AD13"/>
    <mergeCell ref="AB14:AD15"/>
    <mergeCell ref="B1:Y1"/>
    <mergeCell ref="B2:Y2"/>
    <mergeCell ref="B3:E3"/>
    <mergeCell ref="F3:N3"/>
    <mergeCell ref="R3:Y3"/>
    <mergeCell ref="B4:X4"/>
  </mergeCells>
  <phoneticPr fontId="2"/>
  <conditionalFormatting sqref="A6:Y11">
    <cfRule type="expression" dxfId="0" priority="1">
      <formula>AND($AB$14="色付けON",COUNTIF($X:$X, $X6)&gt;1)</formula>
    </cfRule>
  </conditionalFormatting>
  <dataValidations count="1">
    <dataValidation type="list" allowBlank="1" showInputMessage="1" showErrorMessage="1" sqref="AB14:AD15" xr:uid="{EBE98B81-BF62-424C-B257-B5C9704C7647}">
      <formula1>"色付けON,OFF"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61" orientation="landscape" horizontalDpi="300" verticalDpi="300" r:id="rId1"/>
  <headerFooter>
    <oddHeader>&amp;L速報</oddHeader>
    <oddFooter>&amp;LAcAsystem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Button 1">
              <controlPr defaultSize="0" print="0" autoFill="0" autoPict="0" macro="[1]!速報印刷">
                <anchor moveWithCells="1">
                  <from>
                    <xdr:col>27</xdr:col>
                    <xdr:colOff>209550</xdr:colOff>
                    <xdr:row>4</xdr:row>
                    <xdr:rowOff>47625</xdr:rowOff>
                  </from>
                  <to>
                    <xdr:col>29</xdr:col>
                    <xdr:colOff>371475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Button 2">
              <controlPr defaultSize="0" print="0" autoFill="0" autoPict="0" macro="[1]!PDF保存">
                <anchor moveWithCells="1">
                  <from>
                    <xdr:col>29</xdr:col>
                    <xdr:colOff>504825</xdr:colOff>
                    <xdr:row>4</xdr:row>
                    <xdr:rowOff>28575</xdr:rowOff>
                  </from>
                  <to>
                    <xdr:col>31</xdr:col>
                    <xdr:colOff>638175</xdr:colOff>
                    <xdr:row>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Button 3">
              <controlPr defaultSize="0" print="0" autoFill="0" autoPict="0" macro="[1]!賞状ページ">
                <anchor moveWithCells="1">
                  <from>
                    <xdr:col>27</xdr:col>
                    <xdr:colOff>247650</xdr:colOff>
                    <xdr:row>5</xdr:row>
                    <xdr:rowOff>361950</xdr:rowOff>
                  </from>
                  <to>
                    <xdr:col>29</xdr:col>
                    <xdr:colOff>438150</xdr:colOff>
                    <xdr:row>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Button 4">
              <controlPr defaultSize="0" print="0" autoFill="0" autoPict="0" macro="[1]!大会情報ページ">
                <anchor moveWithCells="1">
                  <from>
                    <xdr:col>29</xdr:col>
                    <xdr:colOff>466725</xdr:colOff>
                    <xdr:row>5</xdr:row>
                    <xdr:rowOff>361950</xdr:rowOff>
                  </from>
                  <to>
                    <xdr:col>32</xdr:col>
                    <xdr:colOff>9525</xdr:colOff>
                    <xdr:row>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Button 5">
              <controlPr defaultSize="0" print="0" autoFill="0" autoPict="0" macro="[1]!表示非表示切り替え">
                <anchor moveWithCells="1">
                  <from>
                    <xdr:col>29</xdr:col>
                    <xdr:colOff>504825</xdr:colOff>
                    <xdr:row>7</xdr:row>
                    <xdr:rowOff>200025</xdr:rowOff>
                  </from>
                  <to>
                    <xdr:col>32</xdr:col>
                    <xdr:colOff>38100</xdr:colOff>
                    <xdr:row>10</xdr:row>
                    <xdr:rowOff>57150</xdr:rowOff>
                  </to>
                </anchor>
              </controlPr>
            </control>
          </mc:Choice>
        </mc:AlternateContent>
      </controls>
    </mc:Choice>
  </mc:AlternateContent>
  <tableParts count="1"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国スポ (2)</vt:lpstr>
      <vt:lpstr>'国スポ (2)'!Print_Area</vt:lpstr>
      <vt:lpstr>'国スポ (2)'!Print_Titles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レコード パブリック</dc:creator>
  <cp:lastModifiedBy>felisakaori</cp:lastModifiedBy>
  <cp:lastPrinted>2024-06-08T07:29:36Z</cp:lastPrinted>
  <dcterms:created xsi:type="dcterms:W3CDTF">2024-06-08T07:25:15Z</dcterms:created>
  <dcterms:modified xsi:type="dcterms:W3CDTF">2024-06-08T07:48:47Z</dcterms:modified>
</cp:coreProperties>
</file>