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2883E1D-346A-4713-B3E5-53741C4CBF4C}" xr6:coauthVersionLast="47" xr6:coauthVersionMax="47" xr10:uidLastSave="{00000000-0000-0000-0000-000000000000}"/>
  <bookViews>
    <workbookView xWindow="-120" yWindow="-120" windowWidth="20730" windowHeight="11040" xr2:uid="{7BCF513C-08FF-4CA4-AEF3-FE8D28D43E61}"/>
  </bookViews>
  <sheets>
    <sheet name="国スポ" sheetId="2" r:id="rId1"/>
    <sheet name="Sheet1" sheetId="1" r:id="rId2"/>
  </sheets>
  <externalReferences>
    <externalReference r:id="rId3"/>
    <externalReference r:id="rId4"/>
  </externalReferences>
  <definedNames>
    <definedName name="aa">[2]!団体登録選手[出場選手名2]</definedName>
    <definedName name="_xlnm.Print_Area" localSheetId="0">国スポ!$A$1:$V$11</definedName>
    <definedName name="_xlnm.Print_Titles" localSheetId="0">国スポ!$1:$6</definedName>
    <definedName name="団体出場選手名2">[1]!団体登録選手[出場選手名2]</definedName>
    <definedName name="団体登録選手1">[1]!団体登録選手[出場選手名1]</definedName>
    <definedName name="団体登録団体名">[1]!団体登録選手[団体名]</definedName>
    <definedName name="団体登録枚数">[1]!団体登録選手[枚数]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7" i="2" l="1"/>
  <c r="N7" i="2"/>
  <c r="K7" i="2"/>
  <c r="I7" i="2"/>
  <c r="G7" i="2"/>
  <c r="E7" i="2"/>
</calcChain>
</file>

<file path=xl/sharedStrings.xml><?xml version="1.0" encoding="utf-8"?>
<sst xmlns="http://schemas.openxmlformats.org/spreadsheetml/2006/main" count="28" uniqueCount="28">
  <si>
    <t>第46回静岡県ジュニア新体操選手権大会 兼 第54回東海ジュニア新体操選手権大会予選会　令和7年度 静岡県新体操選手権大会 兼 国民スポーツ大会、東海大会予選会</t>
    <phoneticPr fontId="1"/>
  </si>
  <si>
    <t>総合成績一覧表</t>
    <rPh sb="0" eb="4">
      <t>ソウゴウセイセキ</t>
    </rPh>
    <rPh sb="4" eb="7">
      <t>イチランヒョウ</t>
    </rPh>
    <phoneticPr fontId="1"/>
  </si>
  <si>
    <t>個人競技</t>
    <rPh sb="0" eb="4">
      <t>コジンキョウギ</t>
    </rPh>
    <phoneticPr fontId="1"/>
  </si>
  <si>
    <t>順位</t>
    <rPh sb="0" eb="2">
      <t>ジュンイ</t>
    </rPh>
    <phoneticPr fontId="1"/>
  </si>
  <si>
    <t>所属</t>
    <rPh sb="0" eb="2">
      <t>ショゾク</t>
    </rPh>
    <phoneticPr fontId="1"/>
  </si>
  <si>
    <t>都道府県</t>
    <rPh sb="0" eb="4">
      <t>トドウフケン</t>
    </rPh>
    <phoneticPr fontId="1"/>
  </si>
  <si>
    <t>スティック</t>
    <phoneticPr fontId="1"/>
  </si>
  <si>
    <t>0</t>
    <phoneticPr fontId="1"/>
  </si>
  <si>
    <t>リング</t>
    <phoneticPr fontId="1"/>
  </si>
  <si>
    <t>ボール順位</t>
    <rPh sb="3" eb="5">
      <t>ジュンイ</t>
    </rPh>
    <phoneticPr fontId="1"/>
  </si>
  <si>
    <t>ロープ</t>
    <phoneticPr fontId="1"/>
  </si>
  <si>
    <t>クラブ順位</t>
    <rPh sb="3" eb="5">
      <t>ジュンイ</t>
    </rPh>
    <phoneticPr fontId="1"/>
  </si>
  <si>
    <t>クラブ</t>
    <phoneticPr fontId="1"/>
  </si>
  <si>
    <t>リボン順位</t>
    <rPh sb="3" eb="5">
      <t>ジュンイ</t>
    </rPh>
    <phoneticPr fontId="1"/>
  </si>
  <si>
    <t>個人合計</t>
    <rPh sb="0" eb="2">
      <t>コジン</t>
    </rPh>
    <rPh sb="2" eb="4">
      <t>ゴウケイ</t>
    </rPh>
    <phoneticPr fontId="1"/>
  </si>
  <si>
    <t>個人チーム得点</t>
    <rPh sb="0" eb="2">
      <t>コジン</t>
    </rPh>
    <rPh sb="5" eb="7">
      <t>トクテン</t>
    </rPh>
    <phoneticPr fontId="1"/>
  </si>
  <si>
    <t>個人得点順位</t>
    <rPh sb="0" eb="2">
      <t>コジン</t>
    </rPh>
    <rPh sb="2" eb="6">
      <t>トクテンジュンイ</t>
    </rPh>
    <phoneticPr fontId="1"/>
  </si>
  <si>
    <t>D</t>
    <phoneticPr fontId="1"/>
  </si>
  <si>
    <t>A</t>
    <phoneticPr fontId="1"/>
  </si>
  <si>
    <t>E</t>
    <phoneticPr fontId="1"/>
  </si>
  <si>
    <t>減点</t>
    <rPh sb="0" eb="2">
      <t>ゲンテン</t>
    </rPh>
    <phoneticPr fontId="1"/>
  </si>
  <si>
    <t>合計得点</t>
    <rPh sb="0" eb="2">
      <t>ゴウケイ</t>
    </rPh>
    <rPh sb="2" eb="4">
      <t>トクテン</t>
    </rPh>
    <phoneticPr fontId="1"/>
  </si>
  <si>
    <t>列3</t>
  </si>
  <si>
    <t>総合チーム得点</t>
    <rPh sb="0" eb="2">
      <t>ソウゴウ</t>
    </rPh>
    <rPh sb="5" eb="7">
      <t>トクテン</t>
    </rPh>
    <phoneticPr fontId="1"/>
  </si>
  <si>
    <t>試技順</t>
    <rPh sb="0" eb="3">
      <t>シギジュン</t>
    </rPh>
    <phoneticPr fontId="1"/>
  </si>
  <si>
    <t>島田工業高等学校　</t>
  </si>
  <si>
    <t/>
  </si>
  <si>
    <t>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</si>
</sst>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]ggge&quot;年&quot;m&quot;月&quot;d&quot;日&quot;;@" x16r2:formatCode16="[$-ja-JP-x-gannen]ggge&quot;年&quot;m&quot;月&quot;d&quot;日&quot;;@"/>
    <numFmt numFmtId="177" formatCode="0.000"/>
    <numFmt numFmtId="178" formatCode="0.0000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0"/>
      <color theme="0"/>
      <name val="游ゴシック"/>
      <family val="3"/>
      <charset val="128"/>
      <scheme val="minor"/>
    </font>
    <font>
      <sz val="10"/>
      <color theme="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theme="1"/>
      <name val="Californian FB"/>
      <family val="1"/>
    </font>
    <font>
      <b/>
      <sz val="11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8FD2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/>
      <diagonal/>
    </border>
    <border>
      <left style="thin">
        <color theme="1"/>
      </left>
      <right style="thin">
        <color theme="0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theme="1"/>
      </bottom>
      <diagonal/>
    </border>
    <border>
      <left/>
      <right style="thin">
        <color indexed="64"/>
      </right>
      <top style="medium">
        <color indexed="64"/>
      </top>
      <bottom style="thin">
        <color theme="1"/>
      </bottom>
      <diagonal/>
    </border>
    <border>
      <left style="thin">
        <color indexed="64"/>
      </left>
      <right/>
      <top style="medium">
        <color indexed="64"/>
      </top>
      <bottom style="thin">
        <color theme="0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0"/>
      </top>
      <bottom style="medium">
        <color indexed="64"/>
      </bottom>
      <diagonal/>
    </border>
    <border>
      <left style="thin">
        <color theme="1"/>
      </left>
      <right style="thin">
        <color theme="0"/>
      </right>
      <top style="thin">
        <color theme="1"/>
      </top>
      <bottom style="medium">
        <color indexed="64"/>
      </bottom>
      <diagonal/>
    </border>
    <border>
      <left/>
      <right style="thin">
        <color indexed="64"/>
      </right>
      <top style="thin">
        <color theme="1"/>
      </top>
      <bottom style="medium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theme="1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 style="medium">
        <color indexed="64"/>
      </bottom>
      <diagonal/>
    </border>
    <border>
      <left style="thin">
        <color indexed="64"/>
      </left>
      <right/>
      <top style="thin">
        <color theme="0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2" borderId="0" xfId="0" applyFill="1">
      <alignment vertical="center"/>
    </xf>
    <xf numFmtId="0" fontId="3" fillId="2" borderId="0" xfId="0" applyFont="1" applyFill="1">
      <alignment vertical="center"/>
    </xf>
    <xf numFmtId="0" fontId="3" fillId="0" borderId="0" xfId="0" applyFont="1">
      <alignment vertical="center"/>
    </xf>
    <xf numFmtId="14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/>
    </xf>
    <xf numFmtId="0" fontId="6" fillId="3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176" fontId="3" fillId="0" borderId="5" xfId="0" applyNumberFormat="1" applyFont="1" applyBorder="1" applyAlignment="1">
      <alignment horizontal="center" vertical="center"/>
    </xf>
    <xf numFmtId="176" fontId="5" fillId="0" borderId="6" xfId="0" applyNumberFormat="1" applyFont="1" applyBorder="1">
      <alignment vertical="center"/>
    </xf>
    <xf numFmtId="176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4" fillId="4" borderId="12" xfId="1" applyFont="1" applyFill="1" applyBorder="1" applyAlignment="1">
      <alignment horizontal="center" vertical="top"/>
    </xf>
    <xf numFmtId="0" fontId="4" fillId="4" borderId="13" xfId="1" applyFont="1" applyFill="1" applyBorder="1" applyAlignment="1">
      <alignment horizontal="center" vertical="top"/>
    </xf>
    <xf numFmtId="0" fontId="8" fillId="4" borderId="14" xfId="1" applyFont="1" applyFill="1" applyBorder="1" applyAlignment="1">
      <alignment horizontal="center"/>
    </xf>
    <xf numFmtId="0" fontId="9" fillId="4" borderId="15" xfId="1" applyFont="1" applyFill="1" applyBorder="1" applyAlignment="1">
      <alignment horizontal="center" wrapText="1"/>
    </xf>
    <xf numFmtId="0" fontId="8" fillId="4" borderId="16" xfId="1" applyFont="1" applyFill="1" applyBorder="1" applyAlignment="1">
      <alignment horizontal="center"/>
    </xf>
    <xf numFmtId="0" fontId="9" fillId="4" borderId="17" xfId="1" applyFont="1" applyFill="1" applyBorder="1" applyAlignment="1">
      <alignment horizontal="center" wrapText="1"/>
    </xf>
    <xf numFmtId="0" fontId="8" fillId="4" borderId="15" xfId="1" applyFont="1" applyFill="1" applyBorder="1" applyAlignment="1">
      <alignment horizontal="center" wrapText="1"/>
    </xf>
    <xf numFmtId="0" fontId="4" fillId="4" borderId="18" xfId="1" applyFont="1" applyFill="1" applyBorder="1" applyAlignment="1">
      <alignment horizontal="center"/>
    </xf>
    <xf numFmtId="0" fontId="9" fillId="4" borderId="19" xfId="1" applyFont="1" applyFill="1" applyBorder="1" applyAlignment="1">
      <alignment horizontal="center" vertical="top" wrapText="1"/>
    </xf>
    <xf numFmtId="0" fontId="8" fillId="5" borderId="20" xfId="1" applyFont="1" applyFill="1" applyBorder="1" applyAlignment="1">
      <alignment horizontal="center" wrapText="1"/>
    </xf>
    <xf numFmtId="0" fontId="10" fillId="4" borderId="21" xfId="1" applyFont="1" applyFill="1" applyBorder="1" applyAlignment="1">
      <alignment horizontal="center" wrapText="1"/>
    </xf>
    <xf numFmtId="0" fontId="10" fillId="4" borderId="22" xfId="1" applyFont="1" applyFill="1" applyBorder="1" applyAlignment="1">
      <alignment horizontal="center" wrapText="1"/>
    </xf>
    <xf numFmtId="0" fontId="10" fillId="4" borderId="23" xfId="1" applyFont="1" applyFill="1" applyBorder="1" applyAlignment="1">
      <alignment horizontal="center" wrapText="1"/>
    </xf>
    <xf numFmtId="0" fontId="10" fillId="4" borderId="24" xfId="1" applyFont="1" applyFill="1" applyBorder="1" applyAlignment="1">
      <alignment horizontal="center" wrapText="1"/>
    </xf>
    <xf numFmtId="0" fontId="9" fillId="4" borderId="14" xfId="1" applyFont="1" applyFill="1" applyBorder="1" applyAlignment="1">
      <alignment horizontal="right" wrapText="1"/>
    </xf>
    <xf numFmtId="0" fontId="8" fillId="4" borderId="22" xfId="1" applyFont="1" applyFill="1" applyBorder="1" applyAlignment="1">
      <alignment horizontal="center" wrapText="1"/>
    </xf>
    <xf numFmtId="0" fontId="9" fillId="5" borderId="25" xfId="1" applyFont="1" applyFill="1" applyBorder="1" applyAlignment="1">
      <alignment horizontal="center" vertical="top" wrapText="1"/>
    </xf>
    <xf numFmtId="0" fontId="8" fillId="5" borderId="26" xfId="1" applyFont="1" applyFill="1" applyBorder="1" applyAlignment="1">
      <alignment horizontal="center"/>
    </xf>
    <xf numFmtId="0" fontId="2" fillId="0" borderId="0" xfId="0" applyFont="1" applyAlignment="1">
      <alignment vertical="top"/>
    </xf>
    <xf numFmtId="0" fontId="11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 shrinkToFit="1"/>
    </xf>
    <xf numFmtId="0" fontId="13" fillId="0" borderId="29" xfId="0" applyFont="1" applyBorder="1" applyAlignment="1">
      <alignment horizontal="center" vertical="center" shrinkToFit="1"/>
    </xf>
    <xf numFmtId="177" fontId="13" fillId="0" borderId="30" xfId="0" applyNumberFormat="1" applyFont="1" applyBorder="1">
      <alignment vertical="center"/>
    </xf>
    <xf numFmtId="0" fontId="13" fillId="0" borderId="31" xfId="0" applyFont="1" applyBorder="1" applyAlignment="1">
      <alignment horizontal="center" vertical="center"/>
    </xf>
    <xf numFmtId="177" fontId="13" fillId="0" borderId="32" xfId="0" applyNumberFormat="1" applyFont="1" applyBorder="1">
      <alignment vertical="center"/>
    </xf>
    <xf numFmtId="177" fontId="13" fillId="0" borderId="33" xfId="0" applyNumberFormat="1" applyFont="1" applyBorder="1">
      <alignment vertical="center"/>
    </xf>
    <xf numFmtId="177" fontId="13" fillId="0" borderId="33" xfId="0" applyNumberFormat="1" applyFont="1" applyBorder="1" applyAlignment="1">
      <alignment horizontal="right" vertical="center"/>
    </xf>
    <xf numFmtId="178" fontId="13" fillId="0" borderId="33" xfId="0" applyNumberFormat="1" applyFont="1" applyBorder="1" applyAlignment="1">
      <alignment horizontal="right" vertical="center"/>
    </xf>
    <xf numFmtId="1" fontId="13" fillId="0" borderId="31" xfId="0" applyNumberFormat="1" applyFont="1" applyBorder="1" applyAlignment="1">
      <alignment horizontal="center" vertical="center"/>
    </xf>
    <xf numFmtId="177" fontId="13" fillId="0" borderId="28" xfId="0" applyNumberFormat="1" applyFont="1" applyBorder="1" applyAlignment="1">
      <alignment horizontal="right" vertical="center"/>
    </xf>
    <xf numFmtId="178" fontId="12" fillId="0" borderId="28" xfId="0" applyNumberFormat="1" applyFont="1" applyBorder="1" applyAlignment="1">
      <alignment horizontal="right" vertical="center"/>
    </xf>
    <xf numFmtId="49" fontId="12" fillId="0" borderId="3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3" xfId="1" xr:uid="{9020B114-FD41-46BC-B01B-DB29018F1708}"/>
  </cellStyles>
  <dxfs count="27">
    <dxf>
      <fill>
        <patternFill>
          <bgColor theme="5"/>
        </patternFill>
      </fill>
    </dxf>
    <dxf>
      <font>
        <strike val="0"/>
        <outline val="0"/>
        <shadow val="0"/>
        <u val="none"/>
        <vertAlign val="baseline"/>
        <color theme="1"/>
        <name val="游ゴシック"/>
        <family val="3"/>
        <charset val="128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none"/>
      </font>
      <numFmt numFmtId="178" formatCode="0.00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strike val="0"/>
        <outline val="0"/>
        <shadow val="0"/>
        <u val="none"/>
        <vertAlign val="baseline"/>
        <color theme="1"/>
        <name val="游ゴシック"/>
        <family val="3"/>
        <charset val="128"/>
        <scheme val="none"/>
      </font>
      <numFmt numFmtId="177" formatCode="0.0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color theme="1"/>
        <name val="游ゴシック"/>
        <family val="3"/>
        <charset val="128"/>
        <scheme val="none"/>
      </font>
      <numFmt numFmtId="177" formatCode="0.0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color theme="1"/>
        <name val="游ゴシック"/>
        <family val="3"/>
        <charset val="128"/>
        <scheme val="none"/>
      </font>
      <numFmt numFmtId="177" formatCode="0.0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none"/>
      </font>
      <numFmt numFmtId="177" formatCode="0.0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b val="0"/>
        <strike val="0"/>
        <outline val="0"/>
        <shadow val="0"/>
        <u val="none"/>
        <vertAlign val="baseline"/>
        <color theme="1"/>
        <name val="游ゴシック"/>
        <family val="3"/>
        <charset val="128"/>
        <scheme val="none"/>
      </font>
      <numFmt numFmtId="177" formatCode="0.0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strike val="0"/>
        <outline val="0"/>
        <shadow val="0"/>
        <u val="none"/>
        <vertAlign val="baseline"/>
        <color theme="1"/>
        <name val="游ゴシック"/>
        <family val="3"/>
        <charset val="128"/>
        <scheme val="none"/>
      </font>
      <numFmt numFmtId="178" formatCode="0.00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none"/>
      </font>
      <numFmt numFmtId="177" formatCode="0.0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none"/>
      </font>
      <numFmt numFmtId="177" formatCode="0.0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none"/>
      </font>
      <numFmt numFmtId="177" formatCode="0.0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none"/>
      </font>
      <numFmt numFmtId="177" formatCode="0.0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none"/>
      </font>
      <numFmt numFmtId="177" formatCode="0.000"/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none"/>
      </font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fornian FB"/>
        <family val="1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rgb="FF000000"/>
        </bottom>
      </border>
    </dxf>
    <dxf>
      <border outline="0">
        <left style="thin">
          <color rgb="FF000000"/>
        </left>
        <right style="medium">
          <color rgb="FF000000"/>
        </right>
      </border>
    </dxf>
    <dxf>
      <font>
        <strike val="0"/>
        <outline val="0"/>
        <shadow val="0"/>
        <u val="none"/>
        <vertAlign val="baseline"/>
        <color theme="1"/>
        <name val="游ゴシック"/>
        <family val="3"/>
        <charset val="128"/>
        <scheme val="none"/>
      </font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family val="3"/>
        <charset val="128"/>
        <scheme val="minor"/>
      </font>
      <numFmt numFmtId="0" formatCode="General"/>
      <fill>
        <patternFill patternType="solid">
          <fgColor indexed="64"/>
          <bgColor rgb="FFFFFFFF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41882</xdr:colOff>
      <xdr:row>3</xdr:row>
      <xdr:rowOff>46150</xdr:rowOff>
    </xdr:from>
    <xdr:to>
      <xdr:col>21</xdr:col>
      <xdr:colOff>431416</xdr:colOff>
      <xdr:row>3</xdr:row>
      <xdr:rowOff>347731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1F3B7868-83A0-47EC-8B93-74ACB6EEBAB3}"/>
            </a:ext>
          </a:extLst>
        </xdr:cNvPr>
        <xdr:cNvGrpSpPr/>
      </xdr:nvGrpSpPr>
      <xdr:grpSpPr>
        <a:xfrm>
          <a:off x="12830937" y="998650"/>
          <a:ext cx="3316729" cy="301581"/>
          <a:chOff x="8133068" y="2531632"/>
          <a:chExt cx="3598557" cy="335393"/>
        </a:xfrm>
      </xdr:grpSpPr>
      <xdr:cxnSp macro="">
        <xdr:nvCxnSpPr>
          <xdr:cNvPr id="3" name="直線コネクタ 2">
            <a:extLst>
              <a:ext uri="{FF2B5EF4-FFF2-40B4-BE49-F238E27FC236}">
                <a16:creationId xmlns:a16="http://schemas.microsoft.com/office/drawing/2014/main" id="{D7717E3B-DFB9-E738-B704-A260CBD40699}"/>
              </a:ext>
            </a:extLst>
          </xdr:cNvPr>
          <xdr:cNvCxnSpPr/>
        </xdr:nvCxnSpPr>
        <xdr:spPr>
          <a:xfrm>
            <a:off x="8245475" y="2867025"/>
            <a:ext cx="3486150" cy="0"/>
          </a:xfrm>
          <a:prstGeom prst="line">
            <a:avLst/>
          </a:prstGeom>
          <a:ln w="28575">
            <a:solidFill>
              <a:sysClr val="windowText" lastClr="000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4F0BD316-2043-B590-C954-1E90FE1B5819}"/>
              </a:ext>
            </a:extLst>
          </xdr:cNvPr>
          <xdr:cNvSpPr txBox="1"/>
        </xdr:nvSpPr>
        <xdr:spPr>
          <a:xfrm>
            <a:off x="8133068" y="2531632"/>
            <a:ext cx="3543300" cy="3174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600" b="1">
                <a:latin typeface="HGS教科書体" panose="02020600000000000000" pitchFamily="18" charset="-128"/>
                <a:ea typeface="HGS教科書体" panose="02020600000000000000" pitchFamily="18" charset="-128"/>
              </a:rPr>
              <a:t>審判長　橋本 東久　</a:t>
            </a:r>
          </a:p>
        </xdr:txBody>
      </xdr:sp>
    </xdr:grpSp>
    <xdr:clientData/>
  </xdr:twoCellAnchor>
  <xdr:twoCellAnchor editAs="oneCell">
    <xdr:from>
      <xdr:col>3</xdr:col>
      <xdr:colOff>531586</xdr:colOff>
      <xdr:row>5</xdr:row>
      <xdr:rowOff>110515</xdr:rowOff>
    </xdr:from>
    <xdr:to>
      <xdr:col>4</xdr:col>
      <xdr:colOff>39487</xdr:colOff>
      <xdr:row>5</xdr:row>
      <xdr:rowOff>454640</xdr:rowOff>
    </xdr:to>
    <xdr:pic>
      <xdr:nvPicPr>
        <xdr:cNvPr id="6" name="図4" hidden="1">
          <a:extLst>
            <a:ext uri="{FF2B5EF4-FFF2-40B4-BE49-F238E27FC236}">
              <a16:creationId xmlns:a16="http://schemas.microsoft.com/office/drawing/2014/main" id="{AB42E787-8767-4928-ADE7-361E043BC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7311" y="1777390"/>
          <a:ext cx="355626" cy="344125"/>
        </a:xfrm>
        <a:prstGeom prst="rect">
          <a:avLst/>
        </a:prstGeom>
      </xdr:spPr>
    </xdr:pic>
    <xdr:clientData/>
  </xdr:twoCellAnchor>
  <xdr:twoCellAnchor editAs="oneCell">
    <xdr:from>
      <xdr:col>5</xdr:col>
      <xdr:colOff>558281</xdr:colOff>
      <xdr:row>5</xdr:row>
      <xdr:rowOff>80677</xdr:rowOff>
    </xdr:from>
    <xdr:to>
      <xdr:col>6</xdr:col>
      <xdr:colOff>65114</xdr:colOff>
      <xdr:row>5</xdr:row>
      <xdr:rowOff>441216</xdr:rowOff>
    </xdr:to>
    <xdr:pic>
      <xdr:nvPicPr>
        <xdr:cNvPr id="7" name="図5" hidden="1">
          <a:extLst>
            <a:ext uri="{FF2B5EF4-FFF2-40B4-BE49-F238E27FC236}">
              <a16:creationId xmlns:a16="http://schemas.microsoft.com/office/drawing/2014/main" id="{4698356E-7242-4C10-9138-635A7C4B65A1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6056" y="1747552"/>
          <a:ext cx="354557" cy="360539"/>
        </a:xfrm>
        <a:prstGeom prst="rect">
          <a:avLst/>
        </a:prstGeom>
      </xdr:spPr>
    </xdr:pic>
    <xdr:clientData/>
  </xdr:twoCellAnchor>
  <xdr:twoCellAnchor editAs="oneCell">
    <xdr:from>
      <xdr:col>9</xdr:col>
      <xdr:colOff>507548</xdr:colOff>
      <xdr:row>5</xdr:row>
      <xdr:rowOff>98422</xdr:rowOff>
    </xdr:from>
    <xdr:to>
      <xdr:col>10</xdr:col>
      <xdr:colOff>7839</xdr:colOff>
      <xdr:row>5</xdr:row>
      <xdr:rowOff>464772</xdr:rowOff>
    </xdr:to>
    <xdr:pic>
      <xdr:nvPicPr>
        <xdr:cNvPr id="8" name="図6" hidden="1">
          <a:extLst>
            <a:ext uri="{FF2B5EF4-FFF2-40B4-BE49-F238E27FC236}">
              <a16:creationId xmlns:a16="http://schemas.microsoft.com/office/drawing/2014/main" id="{5411BB7A-2794-4C9D-9F65-3314DBA45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9423" y="1765297"/>
          <a:ext cx="348016" cy="366350"/>
        </a:xfrm>
        <a:prstGeom prst="rect">
          <a:avLst/>
        </a:prstGeom>
      </xdr:spPr>
    </xdr:pic>
    <xdr:clientData/>
  </xdr:twoCellAnchor>
  <xdr:twoCellAnchor editAs="oneCell">
    <xdr:from>
      <xdr:col>7</xdr:col>
      <xdr:colOff>482600</xdr:colOff>
      <xdr:row>5</xdr:row>
      <xdr:rowOff>102220</xdr:rowOff>
    </xdr:from>
    <xdr:to>
      <xdr:col>8</xdr:col>
      <xdr:colOff>9127</xdr:colOff>
      <xdr:row>5</xdr:row>
      <xdr:rowOff>465395</xdr:rowOff>
    </xdr:to>
    <xdr:pic>
      <xdr:nvPicPr>
        <xdr:cNvPr id="9" name="図7" hidden="1">
          <a:extLst>
            <a:ext uri="{FF2B5EF4-FFF2-40B4-BE49-F238E27FC236}">
              <a16:creationId xmlns:a16="http://schemas.microsoft.com/office/drawing/2014/main" id="{C36FF5C3-6146-4418-9C1C-2404FFD45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2425" y="1769095"/>
          <a:ext cx="374253" cy="363175"/>
        </a:xfrm>
        <a:prstGeom prst="rect">
          <a:avLst/>
        </a:prstGeom>
      </xdr:spPr>
    </xdr:pic>
    <xdr:clientData/>
  </xdr:twoCellAnchor>
  <xdr:twoCellAnchor>
    <xdr:from>
      <xdr:col>12</xdr:col>
      <xdr:colOff>235253</xdr:colOff>
      <xdr:row>4</xdr:row>
      <xdr:rowOff>115881</xdr:rowOff>
    </xdr:from>
    <xdr:to>
      <xdr:col>13</xdr:col>
      <xdr:colOff>115455</xdr:colOff>
      <xdr:row>5</xdr:row>
      <xdr:rowOff>279112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F9BCE78-9FA6-407A-8B72-B1091EE6DCEF}"/>
            </a:ext>
          </a:extLst>
        </xdr:cNvPr>
        <xdr:cNvSpPr txBox="1"/>
      </xdr:nvSpPr>
      <xdr:spPr>
        <a:xfrm>
          <a:off x="9626903" y="1468431"/>
          <a:ext cx="727927" cy="4775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/>
        <a:lstStyle/>
        <a:p>
          <a:pPr algn="ctr"/>
          <a:r>
            <a:rPr kumimoji="1" lang="ja-JP" altLang="en-US" sz="1100" b="1">
              <a:latin typeface="+mn-ea"/>
              <a:ea typeface="+mn-ea"/>
            </a:rPr>
            <a:t>個人</a:t>
          </a:r>
          <a:endParaRPr kumimoji="1" lang="en-US" altLang="ja-JP" sz="1100" b="1">
            <a:latin typeface="+mn-ea"/>
            <a:ea typeface="+mn-ea"/>
          </a:endParaRPr>
        </a:p>
        <a:p>
          <a:pPr algn="ctr"/>
          <a:r>
            <a:rPr kumimoji="1" lang="ja-JP" altLang="en-US" sz="1100" b="1">
              <a:latin typeface="+mn-ea"/>
              <a:ea typeface="+mn-ea"/>
            </a:rPr>
            <a:t>チーム得点</a:t>
          </a:r>
          <a:endParaRPr kumimoji="1" lang="en-US" altLang="ja-JP" sz="1100" b="1">
            <a:latin typeface="+mn-ea"/>
            <a:ea typeface="+mn-ea"/>
          </a:endParaRPr>
        </a:p>
      </xdr:txBody>
    </xdr:sp>
    <xdr:clientData/>
  </xdr:twoCellAnchor>
  <xdr:twoCellAnchor>
    <xdr:from>
      <xdr:col>20</xdr:col>
      <xdr:colOff>169881</xdr:colOff>
      <xdr:row>4</xdr:row>
      <xdr:rowOff>217603</xdr:rowOff>
    </xdr:from>
    <xdr:to>
      <xdr:col>20</xdr:col>
      <xdr:colOff>952499</xdr:colOff>
      <xdr:row>5</xdr:row>
      <xdr:rowOff>279014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9C379D0-005B-4C70-B78D-81999843A863}"/>
            </a:ext>
          </a:extLst>
        </xdr:cNvPr>
        <xdr:cNvSpPr txBox="1"/>
      </xdr:nvSpPr>
      <xdr:spPr>
        <a:xfrm>
          <a:off x="15228906" y="1570153"/>
          <a:ext cx="782618" cy="3757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ctr"/>
        <a:lstStyle/>
        <a:p>
          <a:pPr algn="ctr"/>
          <a:r>
            <a:rPr kumimoji="1" lang="ja-JP" altLang="en-US" sz="1100" b="1">
              <a:latin typeface="+mn-ea"/>
              <a:ea typeface="+mn-ea"/>
            </a:rPr>
            <a:t>総合</a:t>
          </a:r>
          <a:endParaRPr kumimoji="1" lang="en-US" altLang="ja-JP" sz="1100" b="1">
            <a:latin typeface="+mn-ea"/>
            <a:ea typeface="+mn-ea"/>
          </a:endParaRPr>
        </a:p>
        <a:p>
          <a:pPr algn="ctr"/>
          <a:r>
            <a:rPr kumimoji="1" lang="ja-JP" altLang="en-US" sz="1100" b="1">
              <a:latin typeface="+mn-ea"/>
              <a:ea typeface="+mn-ea"/>
            </a:rPr>
            <a:t>チーム得点</a:t>
          </a:r>
          <a:endParaRPr kumimoji="1" lang="en-US" altLang="ja-JP" sz="1100" b="1">
            <a:latin typeface="+mn-ea"/>
            <a:ea typeface="+mn-ea"/>
          </a:endParaRPr>
        </a:p>
      </xdr:txBody>
    </xdr:sp>
    <xdr:clientData/>
  </xdr:twoCellAnchor>
  <xdr:twoCellAnchor>
    <xdr:from>
      <xdr:col>21</xdr:col>
      <xdr:colOff>35311</xdr:colOff>
      <xdr:row>4</xdr:row>
      <xdr:rowOff>54554</xdr:rowOff>
    </xdr:from>
    <xdr:to>
      <xdr:col>21</xdr:col>
      <xdr:colOff>445752</xdr:colOff>
      <xdr:row>5</xdr:row>
      <xdr:rowOff>455372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407459C-9474-42A0-9ECA-31462AC85E61}"/>
            </a:ext>
          </a:extLst>
        </xdr:cNvPr>
        <xdr:cNvSpPr txBox="1"/>
      </xdr:nvSpPr>
      <xdr:spPr>
        <a:xfrm>
          <a:off x="16199236" y="1407104"/>
          <a:ext cx="410441" cy="7151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none" rtlCol="0" anchor="t"/>
        <a:lstStyle/>
        <a:p>
          <a:r>
            <a:rPr kumimoji="1" lang="ja-JP" altLang="en-US" sz="1000" b="1"/>
            <a:t>試技順</a:t>
          </a:r>
        </a:p>
      </xdr:txBody>
    </xdr:sp>
    <xdr:clientData/>
  </xdr:twoCellAnchor>
  <xdr:twoCellAnchor editAs="oneCell">
    <xdr:from>
      <xdr:col>9</xdr:col>
      <xdr:colOff>429684</xdr:colOff>
      <xdr:row>5</xdr:row>
      <xdr:rowOff>25689</xdr:rowOff>
    </xdr:from>
    <xdr:to>
      <xdr:col>10</xdr:col>
      <xdr:colOff>7686</xdr:colOff>
      <xdr:row>5</xdr:row>
      <xdr:rowOff>464982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56FA3016-4158-4BD3-9530-6B3BB4E33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1559" y="1692564"/>
          <a:ext cx="425727" cy="439293"/>
        </a:xfrm>
        <a:prstGeom prst="rect">
          <a:avLst/>
        </a:prstGeom>
      </xdr:spPr>
    </xdr:pic>
    <xdr:clientData fLocksWithSheet="0"/>
  </xdr:twoCellAnchor>
  <xdr:twoCellAnchor editAs="oneCell">
    <xdr:from>
      <xdr:col>7</xdr:col>
      <xdr:colOff>394469</xdr:colOff>
      <xdr:row>5</xdr:row>
      <xdr:rowOff>38485</xdr:rowOff>
    </xdr:from>
    <xdr:to>
      <xdr:col>8</xdr:col>
      <xdr:colOff>1913</xdr:colOff>
      <xdr:row>5</xdr:row>
      <xdr:rowOff>468253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F7340682-1E97-417E-8334-48200A11C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4294" y="1705360"/>
          <a:ext cx="455170" cy="429768"/>
        </a:xfrm>
        <a:prstGeom prst="rect">
          <a:avLst/>
        </a:prstGeom>
      </xdr:spPr>
    </xdr:pic>
    <xdr:clientData fLocksWithSheet="0"/>
  </xdr:twoCellAnchor>
  <xdr:twoCellAnchor editAs="oneCell">
    <xdr:from>
      <xdr:col>3</xdr:col>
      <xdr:colOff>404091</xdr:colOff>
      <xdr:row>5</xdr:row>
      <xdr:rowOff>28864</xdr:rowOff>
    </xdr:from>
    <xdr:to>
      <xdr:col>3</xdr:col>
      <xdr:colOff>836738</xdr:colOff>
      <xdr:row>5</xdr:row>
      <xdr:rowOff>468157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EC77055D-08E9-4F93-821D-237FF9F73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9816" y="1695739"/>
          <a:ext cx="432647" cy="439293"/>
        </a:xfrm>
        <a:prstGeom prst="rect">
          <a:avLst/>
        </a:prstGeom>
      </xdr:spPr>
    </xdr:pic>
    <xdr:clientData fLocksWithSheet="0"/>
  </xdr:twoCellAnchor>
  <xdr:twoCellAnchor editAs="oneCell">
    <xdr:from>
      <xdr:col>5</xdr:col>
      <xdr:colOff>404091</xdr:colOff>
      <xdr:row>5</xdr:row>
      <xdr:rowOff>28864</xdr:rowOff>
    </xdr:from>
    <xdr:to>
      <xdr:col>6</xdr:col>
      <xdr:colOff>3115</xdr:colOff>
      <xdr:row>5</xdr:row>
      <xdr:rowOff>468157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954EDADF-0593-4CA3-9DD9-CF9A304296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1866" y="1695739"/>
          <a:ext cx="446748" cy="439293"/>
        </a:xfrm>
        <a:prstGeom prst="rect">
          <a:avLst/>
        </a:prstGeom>
      </xdr:spPr>
    </xdr:pic>
    <xdr:clientData fLocksWithSheet="0"/>
  </xdr:twoCellAnchor>
  <xdr:twoCellAnchor editAs="oneCell">
    <xdr:from>
      <xdr:col>18</xdr:col>
      <xdr:colOff>289278</xdr:colOff>
      <xdr:row>5</xdr:row>
      <xdr:rowOff>28222</xdr:rowOff>
    </xdr:from>
    <xdr:to>
      <xdr:col>19</xdr:col>
      <xdr:colOff>31396</xdr:colOff>
      <xdr:row>5</xdr:row>
      <xdr:rowOff>458612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38B20164-F971-4ABC-95C2-FBDEAB93EE84}"/>
            </a:ext>
          </a:extLst>
        </xdr:cNvPr>
        <xdr:cNvSpPr txBox="1"/>
      </xdr:nvSpPr>
      <xdr:spPr>
        <a:xfrm>
          <a:off x="14186253" y="1695097"/>
          <a:ext cx="589843" cy="4303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/>
        <a:p>
          <a:pPr algn="ctr"/>
          <a:r>
            <a:rPr kumimoji="1" lang="ja-JP" altLang="en-US" sz="1000" b="1">
              <a:latin typeface="+mn-ea"/>
              <a:ea typeface="+mn-ea"/>
            </a:rPr>
            <a:t>合計</a:t>
          </a:r>
          <a:endParaRPr kumimoji="1" lang="en-US" altLang="ja-JP" sz="1000" b="1">
            <a:latin typeface="+mn-ea"/>
            <a:ea typeface="+mn-ea"/>
          </a:endParaRPr>
        </a:p>
        <a:p>
          <a:pPr algn="ctr"/>
          <a:r>
            <a:rPr kumimoji="1" lang="ja-JP" altLang="en-US" sz="1000" b="1">
              <a:latin typeface="+mn-ea"/>
              <a:ea typeface="+mn-ea"/>
            </a:rPr>
            <a:t>得点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25_&#38745;&#23713;&#30007;&#23376;&#29992;&#38598;&#35336;&#12510;&#12463;&#12525;ver250610.xlsm" TargetMode="External"/><Relationship Id="rId1" Type="http://schemas.openxmlformats.org/officeDocument/2006/relationships/externalLinkPath" Target="25_&#38745;&#23713;&#30007;&#23376;&#29992;&#38598;&#35336;&#12510;&#12463;&#12525;ver250610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25_&#38745;&#23713;&#22899;&#23376;&#29992;&#38598;&#35336;&#12510;&#12463;&#12525;ver250610_2.xlsm" TargetMode="External"/><Relationship Id="rId1" Type="http://schemas.openxmlformats.org/officeDocument/2006/relationships/externalLinkPath" Target="25_&#38745;&#23713;&#22899;&#23376;&#29992;&#38598;&#35336;&#12510;&#12463;&#12525;ver250610_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設定"/>
      <sheetName val="大会情報"/>
      <sheetName val="部門別得点データ"/>
      <sheetName val="国体登録"/>
      <sheetName val="種目添付用"/>
      <sheetName val="選手情報"/>
      <sheetName val="速報０号"/>
      <sheetName val="0号データ"/>
      <sheetName val="入賞者一覧"/>
      <sheetName val="団体選手データ"/>
      <sheetName val="国スポ"/>
      <sheetName val="スティック"/>
      <sheetName val="リング"/>
      <sheetName val="ロープ"/>
      <sheetName val="クラブ"/>
      <sheetName val="団体"/>
      <sheetName val="徒手"/>
      <sheetName val="個人総合"/>
      <sheetName val="賞状（ジュニア個人）"/>
      <sheetName val="賞状（ジュニア団体）"/>
      <sheetName val="賞状（選手権）"/>
      <sheetName val="東急杯"/>
      <sheetName val="クラブ選手権"/>
      <sheetName val="団体出場選手"/>
    </sheetNames>
    <definedNames>
      <definedName name="PDF保存"/>
      <definedName name="国スポシート移動"/>
      <definedName name="賞状ページ"/>
      <definedName name="速報印刷2"/>
      <definedName name="大会情報ページ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設定"/>
      <sheetName val="大会情報"/>
      <sheetName val="部門別得点データ"/>
      <sheetName val="国体登録"/>
      <sheetName val="選手情報"/>
      <sheetName val="種目添付用"/>
      <sheetName val="速報０号"/>
      <sheetName val="0号データ"/>
      <sheetName val="部門速報"/>
      <sheetName val="入賞者一覧"/>
      <sheetName val="団体選手データ"/>
      <sheetName val="個人総合"/>
      <sheetName val="国スポ"/>
      <sheetName val="フープ"/>
      <sheetName val="ボール"/>
      <sheetName val="クラブ"/>
      <sheetName val="リボン"/>
      <sheetName val="団体"/>
      <sheetName val="徒手"/>
      <sheetName val="ロープ"/>
      <sheetName val="東急杯"/>
      <sheetName val="賞状"/>
      <sheetName val="賞状 (ジュニア団体)"/>
      <sheetName val="賞状 (選手権)"/>
      <sheetName val="賞状 (ジュニア個人) "/>
      <sheetName val="クラブ選手権"/>
      <sheetName val="ピーチカップ名簿表"/>
      <sheetName val="ピーチカップ用"/>
      <sheetName val="団体出場選手"/>
      <sheetName val="25_静岡女子用集計マクロver250610_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F9D1EFE-2C0B-444E-B25A-D0829B6231AE}" name="国スポ" displayName="国スポ" ref="A6:V7" totalsRowShown="0" headerRowDxfId="26" dataDxfId="25" headerRowBorderDxfId="23" tableBorderDxfId="24" headerRowCellStyle="標準 3">
  <autoFilter ref="A6:V7" xr:uid="{C59BA976-2280-49AC-8998-E3770C8ABA7D}"/>
  <sortState xmlns:xlrd2="http://schemas.microsoft.com/office/spreadsheetml/2017/richdata2" ref="A7:V7">
    <sortCondition descending="1" ref="U6:U7"/>
  </sortState>
  <tableColumns count="22">
    <tableColumn id="2" xr3:uid="{B8085434-866A-408B-A06E-7E4CB65042F2}" name="順位" dataDxfId="22"/>
    <tableColumn id="3" xr3:uid="{163621BB-9496-4A13-91C9-B3FD84FA7C74}" name="所属" dataDxfId="21"/>
    <tableColumn id="16" xr3:uid="{3F26C6DA-F388-45FF-B6A9-55A91FA734EF}" name="都道府県" dataDxfId="20"/>
    <tableColumn id="5" xr3:uid="{DF1F05DD-E430-4E15-A13C-787863B9AFC9}" name="スティック" dataDxfId="19"/>
    <tableColumn id="6" xr3:uid="{41010278-A999-4BDA-B900-5451F30EA703}" name="0" dataDxfId="18">
      <calculatedColumnFormula xml:space="preserve"> "(" &amp; RANK(国スポ[[#This Row],[スティック]],国スポ[スティック],0) &amp; ")"</calculatedColumnFormula>
    </tableColumn>
    <tableColumn id="7" xr3:uid="{D4B85123-E25C-494B-901A-D144B789F08C}" name="リング" dataDxfId="17"/>
    <tableColumn id="8" xr3:uid="{2D2F27CE-08A4-4FF6-BD8C-B31FF90A44DB}" name="ボール順位" dataDxfId="16">
      <calculatedColumnFormula xml:space="preserve"> "(" &amp; RANK(国スポ[[#This Row],[リング]],国スポ[リング],0) &amp; ")"</calculatedColumnFormula>
    </tableColumn>
    <tableColumn id="9" xr3:uid="{090D6157-0C66-45E8-985B-CF762007F3C2}" name="ロープ" dataDxfId="15"/>
    <tableColumn id="10" xr3:uid="{492961F4-16FE-4E99-899C-61AFEC04302C}" name="クラブ順位" dataDxfId="14">
      <calculatedColumnFormula xml:space="preserve"> "(" &amp; RANK(国スポ[[#This Row],[ロープ]],国スポ[ロープ],0) &amp; ")"</calculatedColumnFormula>
    </tableColumn>
    <tableColumn id="11" xr3:uid="{F48F013E-F139-4598-ABC1-31CB8E3329B5}" name="クラブ" dataDxfId="13"/>
    <tableColumn id="12" xr3:uid="{C81B1576-78D6-47BC-996E-5B63E1C41688}" name="リボン順位" dataDxfId="12">
      <calculatedColumnFormula xml:space="preserve"> "(" &amp; RANK(国スポ[[#This Row],[クラブ]],国スポ[クラブ],0) &amp; ")"</calculatedColumnFormula>
    </tableColumn>
    <tableColumn id="13" xr3:uid="{947FC8FF-7A5E-4151-A67C-A5276F1D8DE3}" name="個人合計" dataDxfId="11"/>
    <tableColumn id="15" xr3:uid="{35995FBE-E431-434D-AC6D-C27D83C5E9FC}" name="個人チーム得点" dataDxfId="10"/>
    <tableColumn id="25" xr3:uid="{5A61B982-371B-4842-985B-A216D61CCCB9}" name="個人得点順位" dataDxfId="9">
      <calculatedColumnFormula xml:space="preserve"> "(" &amp; RANK(国スポ[[#This Row],[個人チーム得点]],国スポ[個人チーム得点],0) &amp; ")"</calculatedColumnFormula>
    </tableColumn>
    <tableColumn id="18" xr3:uid="{5554760C-6DAB-42DF-91FA-C5BD3A56733C}" name="D" dataDxfId="8"/>
    <tableColumn id="4" xr3:uid="{2041B515-BCA9-47DA-8481-37F91615615A}" name="A" dataDxfId="7"/>
    <tableColumn id="19" xr3:uid="{F3B39374-1F78-4997-BEE4-0641D146CCDE}" name="E" dataDxfId="6"/>
    <tableColumn id="20" xr3:uid="{C327F6D3-B172-45B4-9B34-CE7613219CFE}" name="減点" dataDxfId="5"/>
    <tableColumn id="21" xr3:uid="{F40B5D65-F4AB-43CE-B8F5-97C45FE5E3CE}" name="合計得点" dataDxfId="4"/>
    <tableColumn id="26" xr3:uid="{2B49452D-4B0D-431C-BB39-3E942FA05E64}" name="列3" dataDxfId="3">
      <calculatedColumnFormula xml:space="preserve"> "(" &amp; RANK(国スポ[[#This Row],[合計得点]], 国スポ[合計得点], 0) &amp; ")"</calculatedColumnFormula>
    </tableColumn>
    <tableColumn id="22" xr3:uid="{CFA555C6-6729-4652-83FE-08440E7FB793}" name="総合チーム得点" dataDxfId="2"/>
    <tableColumn id="23" xr3:uid="{24AFB385-C1EC-4F15-81C6-4DBEEE552C58}" name="試技順" dataDxfId="1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5FB06-3EDC-40F5-BF98-103ABCB1B033}">
  <sheetPr codeName="Sheet22">
    <tabColor rgb="FFFFC000"/>
    <pageSetUpPr fitToPage="1"/>
  </sheetPr>
  <dimension ref="A1:AE61"/>
  <sheetViews>
    <sheetView tabSelected="1" zoomScale="82" zoomScaleNormal="98" workbookViewId="0">
      <selection activeCell="B9" sqref="B9"/>
    </sheetView>
  </sheetViews>
  <sheetFormatPr defaultColWidth="8.625" defaultRowHeight="18.75" x14ac:dyDescent="0.4"/>
  <cols>
    <col min="1" max="1" width="7.375" style="55" customWidth="1"/>
    <col min="2" max="2" width="25.125" style="4" customWidth="1"/>
    <col min="3" max="3" width="12.875" style="4" customWidth="1"/>
    <col min="4" max="4" width="11.125" style="4" customWidth="1"/>
    <col min="5" max="5" width="4.125" style="56" customWidth="1"/>
    <col min="6" max="6" width="11.125" style="4" customWidth="1"/>
    <col min="7" max="7" width="4.125" style="56" customWidth="1"/>
    <col min="8" max="8" width="11.125" style="4" customWidth="1"/>
    <col min="9" max="9" width="4.125" style="55" customWidth="1"/>
    <col min="10" max="10" width="11.125" style="4" customWidth="1"/>
    <col min="11" max="11" width="4.125" style="56" customWidth="1"/>
    <col min="12" max="12" width="11.125" style="57" customWidth="1"/>
    <col min="13" max="13" width="11.125" style="58" customWidth="1"/>
    <col min="14" max="14" width="4.125" style="57" customWidth="1"/>
    <col min="15" max="16" width="12" style="58" customWidth="1"/>
    <col min="17" max="17" width="11.125" style="58" customWidth="1"/>
    <col min="18" max="18" width="8.75" style="58" customWidth="1"/>
    <col min="19" max="19" width="11.125" style="58" customWidth="1"/>
    <col min="20" max="20" width="4.125" style="57" customWidth="1"/>
    <col min="21" max="21" width="14.5" style="58" customWidth="1"/>
    <col min="22" max="22" width="6.5" style="57" customWidth="1"/>
    <col min="23" max="16384" width="8.625" style="4"/>
  </cols>
  <sheetData>
    <row r="1" spans="1:22" ht="25.5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26.65" customHeight="1" x14ac:dyDescent="0.35">
      <c r="A2" s="5">
        <v>45823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23.65" customHeight="1" x14ac:dyDescent="0.35">
      <c r="A3" s="7"/>
      <c r="B3" s="7"/>
      <c r="C3" s="8"/>
      <c r="D3" s="9"/>
      <c r="E3" s="9"/>
      <c r="F3" s="9"/>
      <c r="G3" s="9"/>
      <c r="H3" s="9"/>
      <c r="I3" s="9"/>
      <c r="J3" s="9"/>
      <c r="K3" s="9"/>
      <c r="L3" s="9"/>
      <c r="M3" s="10"/>
      <c r="N3" s="11"/>
      <c r="O3" s="12"/>
      <c r="P3" s="12"/>
      <c r="Q3" s="12"/>
      <c r="R3" s="12"/>
      <c r="S3" s="12"/>
      <c r="T3" s="12"/>
      <c r="U3" s="12"/>
      <c r="V3" s="12"/>
    </row>
    <row r="4" spans="1:22" ht="31.5" customHeight="1" thickBot="1" x14ac:dyDescent="0.45">
      <c r="A4" s="13" t="s">
        <v>1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</row>
    <row r="5" spans="1:22" ht="24.75" customHeight="1" x14ac:dyDescent="0.4">
      <c r="A5" s="14"/>
      <c r="B5" s="15"/>
      <c r="C5" s="15"/>
      <c r="D5" s="16" t="s">
        <v>2</v>
      </c>
      <c r="E5" s="16"/>
      <c r="F5" s="16"/>
      <c r="G5" s="16"/>
      <c r="H5" s="16"/>
      <c r="I5" s="16"/>
      <c r="J5" s="16"/>
      <c r="K5" s="16"/>
      <c r="L5" s="16"/>
      <c r="M5" s="17"/>
      <c r="N5" s="18"/>
      <c r="O5" s="19"/>
      <c r="P5" s="19"/>
      <c r="Q5" s="19"/>
      <c r="R5" s="19"/>
      <c r="S5" s="19"/>
      <c r="T5" s="20"/>
      <c r="U5" s="21"/>
      <c r="V5" s="22"/>
    </row>
    <row r="6" spans="1:22" s="41" customFormat="1" ht="40.15" customHeight="1" thickBot="1" x14ac:dyDescent="0.4">
      <c r="A6" s="23" t="s">
        <v>3</v>
      </c>
      <c r="B6" s="24" t="s">
        <v>4</v>
      </c>
      <c r="C6" s="24" t="s">
        <v>5</v>
      </c>
      <c r="D6" s="25" t="s">
        <v>6</v>
      </c>
      <c r="E6" s="26" t="s">
        <v>7</v>
      </c>
      <c r="F6" s="27" t="s">
        <v>8</v>
      </c>
      <c r="G6" s="28" t="s">
        <v>9</v>
      </c>
      <c r="H6" s="27" t="s">
        <v>10</v>
      </c>
      <c r="I6" s="29" t="s">
        <v>11</v>
      </c>
      <c r="J6" s="27" t="s">
        <v>12</v>
      </c>
      <c r="K6" s="26" t="s">
        <v>13</v>
      </c>
      <c r="L6" s="30" t="s">
        <v>14</v>
      </c>
      <c r="M6" s="31" t="s">
        <v>15</v>
      </c>
      <c r="N6" s="32" t="s">
        <v>16</v>
      </c>
      <c r="O6" s="33" t="s">
        <v>17</v>
      </c>
      <c r="P6" s="34" t="s">
        <v>18</v>
      </c>
      <c r="Q6" s="35" t="s">
        <v>19</v>
      </c>
      <c r="R6" s="36" t="s">
        <v>20</v>
      </c>
      <c r="S6" s="37" t="s">
        <v>21</v>
      </c>
      <c r="T6" s="38" t="s">
        <v>22</v>
      </c>
      <c r="U6" s="39" t="s">
        <v>23</v>
      </c>
      <c r="V6" s="40" t="s">
        <v>24</v>
      </c>
    </row>
    <row r="7" spans="1:22" x14ac:dyDescent="0.4">
      <c r="A7" s="42">
        <v>1</v>
      </c>
      <c r="B7" s="43" t="s">
        <v>25</v>
      </c>
      <c r="C7" s="44" t="s">
        <v>26</v>
      </c>
      <c r="D7" s="45">
        <v>11.433</v>
      </c>
      <c r="E7" s="46" t="str">
        <f xml:space="preserve"> "(" &amp; RANK(国スポ[[#This Row],[スティック]],国スポ[スティック],0) &amp; ")"</f>
        <v>(1)</v>
      </c>
      <c r="F7" s="47">
        <v>7.9669999999999996</v>
      </c>
      <c r="G7" s="46" t="str">
        <f xml:space="preserve"> "(" &amp; RANK(国スポ[[#This Row],[リング]],国スポ[リング],0) &amp; ")"</f>
        <v>(1)</v>
      </c>
      <c r="H7" s="45">
        <v>15.433</v>
      </c>
      <c r="I7" s="46" t="str">
        <f xml:space="preserve"> "(" &amp; RANK(国スポ[[#This Row],[ロープ]],国スポ[ロープ],0) &amp; ")"</f>
        <v>(1)</v>
      </c>
      <c r="J7" s="48">
        <v>9.9</v>
      </c>
      <c r="K7" s="46" t="str">
        <f xml:space="preserve"> "(" &amp; RANK(国スポ[[#This Row],[クラブ]],国スポ[クラブ],0) &amp; ")"</f>
        <v>(1)</v>
      </c>
      <c r="L7" s="49">
        <v>44.732999999999997</v>
      </c>
      <c r="M7" s="50">
        <v>11.183249999999999</v>
      </c>
      <c r="N7" s="51" t="str">
        <f xml:space="preserve"> "(" &amp; RANK(国スポ[[#This Row],[個人チーム得点]],国スポ[個人チーム得点],0) &amp; ")"</f>
        <v>(1)</v>
      </c>
      <c r="O7" s="52">
        <v>2.5</v>
      </c>
      <c r="P7" s="52">
        <v>7.1669999999999998</v>
      </c>
      <c r="Q7" s="52">
        <v>6.133</v>
      </c>
      <c r="R7" s="49">
        <v>0</v>
      </c>
      <c r="S7" s="49">
        <v>15.8</v>
      </c>
      <c r="T7" s="51" t="str">
        <f xml:space="preserve"> "(" &amp; RANK(国スポ[[#This Row],[合計得点]], 国スポ[合計得点], 0) &amp; ")"</f>
        <v>(1)</v>
      </c>
      <c r="U7" s="53">
        <v>26.983250000000002</v>
      </c>
      <c r="V7" s="54" t="s">
        <v>27</v>
      </c>
    </row>
    <row r="17" ht="18" customHeight="1" x14ac:dyDescent="0.4"/>
    <row r="18" ht="18" customHeight="1" x14ac:dyDescent="0.4"/>
    <row r="19" ht="18" customHeight="1" x14ac:dyDescent="0.4"/>
    <row r="20" ht="18" customHeight="1" x14ac:dyDescent="0.4"/>
    <row r="22" ht="18" customHeight="1" x14ac:dyDescent="0.4"/>
    <row r="23" ht="18" customHeight="1" x14ac:dyDescent="0.4"/>
    <row r="26" ht="18" customHeight="1" x14ac:dyDescent="0.4"/>
    <row r="27" ht="18" customHeight="1" x14ac:dyDescent="0.4"/>
    <row r="28" ht="18" customHeight="1" x14ac:dyDescent="0.4"/>
    <row r="34" spans="1:31" ht="18" customHeight="1" x14ac:dyDescent="0.4"/>
    <row r="35" spans="1:31" s="2" customFormat="1" ht="18" customHeight="1" x14ac:dyDescent="0.4">
      <c r="A35" s="55"/>
      <c r="B35" s="4"/>
      <c r="C35" s="4"/>
      <c r="D35" s="4"/>
      <c r="E35" s="56"/>
      <c r="F35" s="4"/>
      <c r="G35" s="56"/>
      <c r="H35" s="4"/>
      <c r="I35" s="55"/>
      <c r="J35" s="4"/>
      <c r="K35" s="56"/>
      <c r="L35" s="57"/>
      <c r="M35" s="58"/>
      <c r="N35" s="57"/>
      <c r="O35" s="58"/>
      <c r="P35" s="58"/>
      <c r="Q35" s="58"/>
      <c r="R35" s="58"/>
      <c r="S35" s="58"/>
      <c r="T35" s="57"/>
      <c r="U35" s="58"/>
      <c r="V35" s="57"/>
      <c r="W35" s="4"/>
      <c r="X35" s="4"/>
      <c r="Y35" s="4"/>
      <c r="Z35" s="4"/>
      <c r="AA35" s="4"/>
      <c r="AE35" s="4"/>
    </row>
    <row r="36" spans="1:31" s="2" customFormat="1" x14ac:dyDescent="0.4">
      <c r="A36" s="55"/>
      <c r="B36" s="4"/>
      <c r="C36" s="4"/>
      <c r="D36" s="4"/>
      <c r="E36" s="56"/>
      <c r="F36" s="4"/>
      <c r="G36" s="56"/>
      <c r="H36" s="4"/>
      <c r="I36" s="55"/>
      <c r="J36" s="4"/>
      <c r="K36" s="56"/>
      <c r="L36" s="57"/>
      <c r="M36" s="58"/>
      <c r="N36" s="57"/>
      <c r="O36" s="58"/>
      <c r="P36" s="58"/>
      <c r="Q36" s="58"/>
      <c r="R36" s="58"/>
      <c r="S36" s="58"/>
      <c r="T36" s="57"/>
      <c r="U36" s="58"/>
      <c r="V36" s="57"/>
      <c r="W36" s="4"/>
      <c r="X36" s="4"/>
      <c r="Y36" s="4"/>
      <c r="Z36" s="4"/>
      <c r="AA36" s="4"/>
    </row>
    <row r="37" spans="1:31" s="2" customFormat="1" x14ac:dyDescent="0.4">
      <c r="A37" s="55"/>
      <c r="B37" s="4"/>
      <c r="C37" s="4"/>
      <c r="D37" s="4"/>
      <c r="E37" s="56"/>
      <c r="F37" s="4"/>
      <c r="G37" s="56"/>
      <c r="H37" s="4"/>
      <c r="I37" s="55"/>
      <c r="J37" s="4"/>
      <c r="K37" s="56"/>
      <c r="L37" s="57"/>
      <c r="M37" s="58"/>
      <c r="N37" s="57"/>
      <c r="O37" s="58"/>
      <c r="P37" s="58"/>
      <c r="Q37" s="58"/>
      <c r="R37" s="58"/>
      <c r="S37" s="58"/>
      <c r="T37" s="57"/>
      <c r="U37" s="58"/>
      <c r="V37" s="57"/>
      <c r="W37" s="4"/>
      <c r="X37" s="4"/>
      <c r="Y37" s="4"/>
      <c r="Z37" s="4"/>
      <c r="AA37" s="4"/>
    </row>
    <row r="38" spans="1:31" s="2" customFormat="1" x14ac:dyDescent="0.4">
      <c r="A38" s="55"/>
      <c r="B38" s="4"/>
      <c r="C38" s="4"/>
      <c r="D38" s="4"/>
      <c r="E38" s="56"/>
      <c r="F38" s="4"/>
      <c r="G38" s="56"/>
      <c r="H38" s="4"/>
      <c r="I38" s="55"/>
      <c r="J38" s="4"/>
      <c r="K38" s="56"/>
      <c r="L38" s="57"/>
      <c r="M38" s="58"/>
      <c r="N38" s="57"/>
      <c r="O38" s="58"/>
      <c r="P38" s="58"/>
      <c r="Q38" s="58"/>
      <c r="R38" s="58"/>
      <c r="S38" s="58"/>
      <c r="T38" s="57"/>
      <c r="U38" s="58"/>
      <c r="V38" s="57"/>
      <c r="W38" s="4"/>
      <c r="X38" s="4"/>
      <c r="Y38" s="4"/>
      <c r="Z38" s="4"/>
      <c r="AA38" s="4"/>
    </row>
    <row r="39" spans="1:31" s="2" customFormat="1" x14ac:dyDescent="0.4">
      <c r="A39" s="55"/>
      <c r="B39" s="4"/>
      <c r="C39" s="4"/>
      <c r="D39" s="4"/>
      <c r="E39" s="56"/>
      <c r="F39" s="4"/>
      <c r="G39" s="56"/>
      <c r="H39" s="4"/>
      <c r="I39" s="55"/>
      <c r="J39" s="4"/>
      <c r="K39" s="56"/>
      <c r="L39" s="57"/>
      <c r="M39" s="58"/>
      <c r="N39" s="57"/>
      <c r="O39" s="58"/>
      <c r="P39" s="58"/>
      <c r="Q39" s="58"/>
      <c r="R39" s="58"/>
      <c r="S39" s="58"/>
      <c r="T39" s="57"/>
      <c r="U39" s="58"/>
      <c r="V39" s="57"/>
      <c r="W39" s="4"/>
      <c r="X39" s="4"/>
      <c r="Y39" s="4"/>
      <c r="Z39" s="4"/>
      <c r="AA39" s="4"/>
    </row>
    <row r="40" spans="1:31" s="2" customFormat="1" x14ac:dyDescent="0.4">
      <c r="A40" s="55"/>
      <c r="B40" s="4"/>
      <c r="C40" s="4"/>
      <c r="D40" s="4"/>
      <c r="E40" s="56"/>
      <c r="F40" s="4"/>
      <c r="G40" s="56"/>
      <c r="H40" s="4"/>
      <c r="I40" s="55"/>
      <c r="J40" s="4"/>
      <c r="K40" s="56"/>
      <c r="L40" s="57"/>
      <c r="M40" s="58"/>
      <c r="N40" s="57"/>
      <c r="O40" s="58"/>
      <c r="P40" s="58"/>
      <c r="Q40" s="58"/>
      <c r="R40" s="58"/>
      <c r="S40" s="58"/>
      <c r="T40" s="57"/>
      <c r="U40" s="58"/>
      <c r="V40" s="57"/>
      <c r="W40" s="4"/>
      <c r="X40" s="4"/>
      <c r="Y40" s="4"/>
      <c r="Z40" s="4"/>
      <c r="AA40" s="4"/>
    </row>
    <row r="41" spans="1:31" s="2" customFormat="1" x14ac:dyDescent="0.4">
      <c r="A41" s="55"/>
      <c r="B41" s="4"/>
      <c r="C41" s="4"/>
      <c r="D41" s="4"/>
      <c r="E41" s="56"/>
      <c r="F41" s="4"/>
      <c r="G41" s="56"/>
      <c r="H41" s="4"/>
      <c r="I41" s="55"/>
      <c r="J41" s="4"/>
      <c r="K41" s="56"/>
      <c r="L41" s="57"/>
      <c r="M41" s="58"/>
      <c r="N41" s="57"/>
      <c r="O41" s="58"/>
      <c r="P41" s="58"/>
      <c r="Q41" s="58"/>
      <c r="R41" s="58"/>
      <c r="S41" s="58"/>
      <c r="T41" s="57"/>
      <c r="U41" s="58"/>
      <c r="V41" s="57"/>
      <c r="W41" s="4"/>
      <c r="X41" s="4"/>
      <c r="Y41" s="4"/>
      <c r="Z41" s="4"/>
      <c r="AA41" s="4"/>
    </row>
    <row r="42" spans="1:31" s="2" customFormat="1" x14ac:dyDescent="0.4">
      <c r="A42" s="55"/>
      <c r="B42" s="4"/>
      <c r="C42" s="4"/>
      <c r="D42" s="4"/>
      <c r="E42" s="56"/>
      <c r="F42" s="4"/>
      <c r="G42" s="56"/>
      <c r="H42" s="4"/>
      <c r="I42" s="55"/>
      <c r="J42" s="4"/>
      <c r="K42" s="56"/>
      <c r="L42" s="57"/>
      <c r="M42" s="58"/>
      <c r="N42" s="57"/>
      <c r="O42" s="58"/>
      <c r="P42" s="58"/>
      <c r="Q42" s="58"/>
      <c r="R42" s="58"/>
      <c r="S42" s="58"/>
      <c r="T42" s="57"/>
      <c r="U42" s="58"/>
      <c r="V42" s="57"/>
      <c r="W42" s="4"/>
      <c r="X42" s="4"/>
      <c r="Y42" s="4"/>
      <c r="Z42" s="4"/>
      <c r="AA42" s="4"/>
    </row>
    <row r="43" spans="1:31" s="2" customFormat="1" x14ac:dyDescent="0.4">
      <c r="A43" s="55"/>
      <c r="B43" s="4"/>
      <c r="C43" s="4"/>
      <c r="D43" s="4"/>
      <c r="E43" s="56"/>
      <c r="F43" s="4"/>
      <c r="G43" s="56"/>
      <c r="H43" s="4"/>
      <c r="I43" s="55"/>
      <c r="J43" s="4"/>
      <c r="K43" s="56"/>
      <c r="L43" s="57"/>
      <c r="M43" s="58"/>
      <c r="N43" s="57"/>
      <c r="O43" s="58"/>
      <c r="P43" s="58"/>
      <c r="Q43" s="58"/>
      <c r="R43" s="58"/>
      <c r="S43" s="58"/>
      <c r="T43" s="57"/>
      <c r="U43" s="58"/>
      <c r="V43" s="57"/>
      <c r="W43" s="4"/>
      <c r="X43" s="4"/>
      <c r="Y43" s="4"/>
      <c r="Z43" s="4"/>
      <c r="AA43" s="4"/>
    </row>
    <row r="44" spans="1:31" s="2" customFormat="1" x14ac:dyDescent="0.4">
      <c r="A44" s="55"/>
      <c r="B44" s="4"/>
      <c r="C44" s="4"/>
      <c r="D44" s="4"/>
      <c r="E44" s="56"/>
      <c r="F44" s="4"/>
      <c r="G44" s="56"/>
      <c r="H44" s="4"/>
      <c r="I44" s="55"/>
      <c r="J44" s="4"/>
      <c r="K44" s="56"/>
      <c r="L44" s="57"/>
      <c r="M44" s="58"/>
      <c r="N44" s="57"/>
      <c r="O44" s="58"/>
      <c r="P44" s="58"/>
      <c r="Q44" s="58"/>
      <c r="R44" s="58"/>
      <c r="S44" s="58"/>
      <c r="T44" s="57"/>
      <c r="U44" s="58"/>
      <c r="V44" s="57"/>
      <c r="W44" s="4"/>
      <c r="X44" s="4"/>
      <c r="Y44" s="4"/>
      <c r="Z44" s="4"/>
      <c r="AA44" s="4"/>
    </row>
    <row r="45" spans="1:31" s="2" customFormat="1" x14ac:dyDescent="0.4">
      <c r="A45" s="55"/>
      <c r="B45" s="4"/>
      <c r="C45" s="4"/>
      <c r="D45" s="4"/>
      <c r="E45" s="56"/>
      <c r="F45" s="4"/>
      <c r="G45" s="56"/>
      <c r="H45" s="4"/>
      <c r="I45" s="55"/>
      <c r="J45" s="4"/>
      <c r="K45" s="56"/>
      <c r="L45" s="57"/>
      <c r="M45" s="58"/>
      <c r="N45" s="57"/>
      <c r="O45" s="58"/>
      <c r="P45" s="58"/>
      <c r="Q45" s="58"/>
      <c r="R45" s="58"/>
      <c r="S45" s="58"/>
      <c r="T45" s="57"/>
      <c r="U45" s="58"/>
      <c r="V45" s="57"/>
      <c r="W45" s="4"/>
      <c r="X45" s="4"/>
      <c r="Y45" s="4"/>
      <c r="Z45" s="4"/>
      <c r="AA45" s="4"/>
    </row>
    <row r="46" spans="1:31" s="2" customFormat="1" x14ac:dyDescent="0.4">
      <c r="A46" s="55"/>
      <c r="B46" s="4"/>
      <c r="C46" s="4"/>
      <c r="D46" s="4"/>
      <c r="E46" s="56"/>
      <c r="F46" s="4"/>
      <c r="G46" s="56"/>
      <c r="H46" s="4"/>
      <c r="I46" s="55"/>
      <c r="J46" s="4"/>
      <c r="K46" s="56"/>
      <c r="L46" s="57"/>
      <c r="M46" s="58"/>
      <c r="N46" s="57"/>
      <c r="O46" s="58"/>
      <c r="P46" s="58"/>
      <c r="Q46" s="58"/>
      <c r="R46" s="58"/>
      <c r="S46" s="58"/>
      <c r="T46" s="57"/>
      <c r="U46" s="58"/>
      <c r="V46" s="57"/>
      <c r="W46" s="4"/>
      <c r="X46" s="4"/>
      <c r="Y46" s="4"/>
      <c r="Z46" s="4"/>
      <c r="AA46" s="4"/>
    </row>
    <row r="47" spans="1:31" s="2" customFormat="1" x14ac:dyDescent="0.4">
      <c r="A47" s="55"/>
      <c r="B47" s="4"/>
      <c r="C47" s="4"/>
      <c r="D47" s="4"/>
      <c r="E47" s="56"/>
      <c r="F47" s="4"/>
      <c r="G47" s="56"/>
      <c r="H47" s="4"/>
      <c r="I47" s="55"/>
      <c r="J47" s="4"/>
      <c r="K47" s="56"/>
      <c r="L47" s="57"/>
      <c r="M47" s="58"/>
      <c r="N47" s="57"/>
      <c r="O47" s="58"/>
      <c r="P47" s="58"/>
      <c r="Q47" s="58"/>
      <c r="R47" s="58"/>
      <c r="S47" s="58"/>
      <c r="T47" s="57"/>
      <c r="U47" s="58"/>
      <c r="V47" s="57"/>
      <c r="W47" s="4"/>
      <c r="X47" s="4"/>
      <c r="Y47" s="4"/>
      <c r="Z47" s="4"/>
      <c r="AA47" s="4"/>
    </row>
    <row r="48" spans="1:31" s="2" customFormat="1" x14ac:dyDescent="0.4">
      <c r="A48" s="55"/>
      <c r="B48" s="4"/>
      <c r="C48" s="4"/>
      <c r="D48" s="4"/>
      <c r="E48" s="56"/>
      <c r="F48" s="4"/>
      <c r="G48" s="56"/>
      <c r="H48" s="4"/>
      <c r="I48" s="55"/>
      <c r="J48" s="4"/>
      <c r="K48" s="56"/>
      <c r="L48" s="57"/>
      <c r="M48" s="58"/>
      <c r="N48" s="57"/>
      <c r="O48" s="58"/>
      <c r="P48" s="58"/>
      <c r="Q48" s="58"/>
      <c r="R48" s="58"/>
      <c r="S48" s="58"/>
      <c r="T48" s="57"/>
      <c r="U48" s="58"/>
      <c r="V48" s="57"/>
      <c r="W48" s="4"/>
      <c r="X48" s="4"/>
      <c r="Y48" s="4"/>
      <c r="Z48" s="4"/>
      <c r="AA48" s="4"/>
    </row>
    <row r="49" spans="1:27" s="2" customFormat="1" x14ac:dyDescent="0.4">
      <c r="A49" s="55"/>
      <c r="B49" s="4"/>
      <c r="C49" s="4"/>
      <c r="D49" s="4"/>
      <c r="E49" s="56"/>
      <c r="F49" s="4"/>
      <c r="G49" s="56"/>
      <c r="H49" s="4"/>
      <c r="I49" s="55"/>
      <c r="J49" s="4"/>
      <c r="K49" s="56"/>
      <c r="L49" s="57"/>
      <c r="M49" s="58"/>
      <c r="N49" s="57"/>
      <c r="O49" s="58"/>
      <c r="P49" s="58"/>
      <c r="Q49" s="58"/>
      <c r="R49" s="58"/>
      <c r="S49" s="58"/>
      <c r="T49" s="57"/>
      <c r="U49" s="58"/>
      <c r="V49" s="57"/>
      <c r="W49" s="4"/>
      <c r="X49" s="4"/>
      <c r="Y49" s="4"/>
      <c r="Z49" s="4"/>
      <c r="AA49" s="4"/>
    </row>
    <row r="50" spans="1:27" s="2" customFormat="1" x14ac:dyDescent="0.4">
      <c r="A50" s="55"/>
      <c r="B50" s="4"/>
      <c r="C50" s="4"/>
      <c r="D50" s="4"/>
      <c r="E50" s="56"/>
      <c r="F50" s="4"/>
      <c r="G50" s="56"/>
      <c r="H50" s="4"/>
      <c r="I50" s="55"/>
      <c r="J50" s="4"/>
      <c r="K50" s="56"/>
      <c r="L50" s="57"/>
      <c r="M50" s="58"/>
      <c r="N50" s="57"/>
      <c r="O50" s="58"/>
      <c r="P50" s="58"/>
      <c r="Q50" s="58"/>
      <c r="R50" s="58"/>
      <c r="S50" s="58"/>
      <c r="T50" s="57"/>
      <c r="U50" s="58"/>
      <c r="V50" s="57"/>
      <c r="W50" s="4"/>
      <c r="X50" s="4"/>
      <c r="Y50" s="4"/>
      <c r="Z50" s="4"/>
      <c r="AA50" s="4"/>
    </row>
    <row r="51" spans="1:27" s="2" customFormat="1" x14ac:dyDescent="0.4">
      <c r="A51" s="55"/>
      <c r="B51" s="4"/>
      <c r="C51" s="4"/>
      <c r="D51" s="4"/>
      <c r="E51" s="56"/>
      <c r="F51" s="4"/>
      <c r="G51" s="56"/>
      <c r="H51" s="4"/>
      <c r="I51" s="55"/>
      <c r="J51" s="4"/>
      <c r="K51" s="56"/>
      <c r="L51" s="57"/>
      <c r="M51" s="58"/>
      <c r="N51" s="57"/>
      <c r="O51" s="58"/>
      <c r="P51" s="58"/>
      <c r="Q51" s="58"/>
      <c r="R51" s="58"/>
      <c r="S51" s="58"/>
      <c r="T51" s="57"/>
      <c r="U51" s="58"/>
      <c r="V51" s="57"/>
      <c r="W51" s="4"/>
      <c r="X51" s="4"/>
      <c r="Y51" s="4"/>
      <c r="Z51" s="4"/>
      <c r="AA51" s="4"/>
    </row>
    <row r="52" spans="1:27" s="2" customFormat="1" x14ac:dyDescent="0.4">
      <c r="A52" s="55"/>
      <c r="B52" s="4"/>
      <c r="C52" s="4"/>
      <c r="D52" s="4"/>
      <c r="E52" s="56"/>
      <c r="F52" s="4"/>
      <c r="G52" s="56"/>
      <c r="H52" s="4"/>
      <c r="I52" s="55"/>
      <c r="J52" s="4"/>
      <c r="K52" s="56"/>
      <c r="L52" s="57"/>
      <c r="M52" s="58"/>
      <c r="N52" s="57"/>
      <c r="O52" s="58"/>
      <c r="P52" s="58"/>
      <c r="Q52" s="58"/>
      <c r="R52" s="58"/>
      <c r="S52" s="58"/>
      <c r="T52" s="57"/>
      <c r="U52" s="58"/>
      <c r="V52" s="57"/>
      <c r="W52" s="4"/>
      <c r="X52" s="4"/>
      <c r="Y52" s="4"/>
      <c r="Z52" s="4"/>
      <c r="AA52" s="4"/>
    </row>
    <row r="53" spans="1:27" s="2" customFormat="1" x14ac:dyDescent="0.4">
      <c r="A53" s="55"/>
      <c r="B53" s="4"/>
      <c r="C53" s="4"/>
      <c r="D53" s="4"/>
      <c r="E53" s="56"/>
      <c r="F53" s="4"/>
      <c r="G53" s="56"/>
      <c r="H53" s="4"/>
      <c r="I53" s="55"/>
      <c r="J53" s="4"/>
      <c r="K53" s="56"/>
      <c r="L53" s="57"/>
      <c r="M53" s="58"/>
      <c r="N53" s="57"/>
      <c r="O53" s="58"/>
      <c r="P53" s="58"/>
      <c r="Q53" s="58"/>
      <c r="R53" s="58"/>
      <c r="S53" s="58"/>
      <c r="T53" s="57"/>
      <c r="U53" s="58"/>
      <c r="V53" s="57"/>
      <c r="W53" s="4"/>
      <c r="X53" s="4"/>
      <c r="Y53" s="4"/>
      <c r="Z53" s="4"/>
      <c r="AA53" s="4"/>
    </row>
    <row r="54" spans="1:27" s="2" customFormat="1" x14ac:dyDescent="0.4">
      <c r="A54" s="55"/>
      <c r="B54" s="4"/>
      <c r="C54" s="4"/>
      <c r="D54" s="4"/>
      <c r="E54" s="56"/>
      <c r="F54" s="4"/>
      <c r="G54" s="56"/>
      <c r="H54" s="4"/>
      <c r="I54" s="55"/>
      <c r="J54" s="4"/>
      <c r="K54" s="56"/>
      <c r="L54" s="57"/>
      <c r="M54" s="58"/>
      <c r="N54" s="57"/>
      <c r="O54" s="58"/>
      <c r="P54" s="58"/>
      <c r="Q54" s="58"/>
      <c r="R54" s="58"/>
      <c r="S54" s="58"/>
      <c r="T54" s="57"/>
      <c r="U54" s="58"/>
      <c r="V54" s="57"/>
      <c r="W54" s="4"/>
      <c r="X54" s="4"/>
      <c r="Y54" s="4"/>
      <c r="Z54" s="4"/>
      <c r="AA54" s="4"/>
    </row>
    <row r="55" spans="1:27" s="2" customFormat="1" x14ac:dyDescent="0.4">
      <c r="A55" s="55"/>
      <c r="B55" s="4"/>
      <c r="C55" s="4"/>
      <c r="D55" s="4"/>
      <c r="E55" s="56"/>
      <c r="F55" s="4"/>
      <c r="G55" s="56"/>
      <c r="H55" s="4"/>
      <c r="I55" s="55"/>
      <c r="J55" s="4"/>
      <c r="K55" s="56"/>
      <c r="L55" s="57"/>
      <c r="M55" s="58"/>
      <c r="N55" s="57"/>
      <c r="O55" s="58"/>
      <c r="P55" s="58"/>
      <c r="Q55" s="58"/>
      <c r="R55" s="58"/>
      <c r="S55" s="58"/>
      <c r="T55" s="57"/>
      <c r="U55" s="58"/>
      <c r="V55" s="57"/>
      <c r="W55" s="4"/>
      <c r="X55" s="4"/>
      <c r="Y55" s="4"/>
      <c r="Z55" s="4"/>
      <c r="AA55" s="4"/>
    </row>
    <row r="56" spans="1:27" s="2" customFormat="1" x14ac:dyDescent="0.4">
      <c r="A56" s="55"/>
      <c r="B56" s="4"/>
      <c r="C56" s="4"/>
      <c r="D56" s="4"/>
      <c r="E56" s="56"/>
      <c r="F56" s="4"/>
      <c r="G56" s="56"/>
      <c r="H56" s="4"/>
      <c r="I56" s="55"/>
      <c r="J56" s="4"/>
      <c r="K56" s="56"/>
      <c r="L56" s="57"/>
      <c r="M56" s="58"/>
      <c r="N56" s="57"/>
      <c r="O56" s="58"/>
      <c r="P56" s="58"/>
      <c r="Q56" s="58"/>
      <c r="R56" s="58"/>
      <c r="S56" s="58"/>
      <c r="T56" s="57"/>
      <c r="U56" s="58"/>
      <c r="V56" s="57"/>
      <c r="W56" s="4"/>
      <c r="X56" s="4"/>
      <c r="Y56" s="4"/>
      <c r="Z56" s="4"/>
      <c r="AA56" s="4"/>
    </row>
    <row r="57" spans="1:27" s="2" customFormat="1" x14ac:dyDescent="0.4">
      <c r="A57" s="55"/>
      <c r="B57" s="4"/>
      <c r="C57" s="4"/>
      <c r="D57" s="4"/>
      <c r="E57" s="56"/>
      <c r="F57" s="4"/>
      <c r="G57" s="56"/>
      <c r="H57" s="4"/>
      <c r="I57" s="55"/>
      <c r="J57" s="4"/>
      <c r="K57" s="56"/>
      <c r="L57" s="57"/>
      <c r="M57" s="58"/>
      <c r="N57" s="57"/>
      <c r="O57" s="58"/>
      <c r="P57" s="58"/>
      <c r="Q57" s="58"/>
      <c r="R57" s="58"/>
      <c r="S57" s="58"/>
      <c r="T57" s="57"/>
      <c r="U57" s="58"/>
      <c r="V57" s="57"/>
      <c r="W57" s="4"/>
      <c r="X57" s="4"/>
      <c r="Y57" s="4"/>
      <c r="Z57" s="4"/>
      <c r="AA57" s="4"/>
    </row>
    <row r="58" spans="1:27" s="2" customFormat="1" x14ac:dyDescent="0.4">
      <c r="A58" s="55"/>
      <c r="B58" s="4"/>
      <c r="C58" s="4"/>
      <c r="D58" s="4"/>
      <c r="E58" s="56"/>
      <c r="F58" s="4"/>
      <c r="G58" s="56"/>
      <c r="H58" s="4"/>
      <c r="I58" s="55"/>
      <c r="J58" s="4"/>
      <c r="K58" s="56"/>
      <c r="L58" s="57"/>
      <c r="M58" s="58"/>
      <c r="N58" s="57"/>
      <c r="O58" s="58"/>
      <c r="P58" s="58"/>
      <c r="Q58" s="58"/>
      <c r="R58" s="58"/>
      <c r="S58" s="58"/>
      <c r="T58" s="57"/>
      <c r="U58" s="58"/>
      <c r="V58" s="57"/>
      <c r="W58" s="4"/>
      <c r="X58" s="4"/>
      <c r="Y58" s="4"/>
      <c r="Z58" s="4"/>
      <c r="AA58" s="4"/>
    </row>
    <row r="59" spans="1:27" s="2" customFormat="1" x14ac:dyDescent="0.4">
      <c r="A59" s="55"/>
      <c r="B59" s="4"/>
      <c r="C59" s="4"/>
      <c r="D59" s="4"/>
      <c r="E59" s="56"/>
      <c r="F59" s="4"/>
      <c r="G59" s="56"/>
      <c r="H59" s="4"/>
      <c r="I59" s="55"/>
      <c r="J59" s="4"/>
      <c r="K59" s="56"/>
      <c r="L59" s="57"/>
      <c r="M59" s="58"/>
      <c r="N59" s="57"/>
      <c r="O59" s="58"/>
      <c r="P59" s="58"/>
      <c r="Q59" s="58"/>
      <c r="R59" s="58"/>
      <c r="S59" s="58"/>
      <c r="T59" s="57"/>
      <c r="U59" s="58"/>
      <c r="V59" s="57"/>
      <c r="W59" s="4"/>
      <c r="X59" s="4"/>
      <c r="Y59" s="4"/>
      <c r="Z59" s="4"/>
      <c r="AA59" s="4"/>
    </row>
    <row r="60" spans="1:27" s="2" customFormat="1" x14ac:dyDescent="0.4">
      <c r="A60" s="55"/>
      <c r="B60" s="4"/>
      <c r="C60" s="4"/>
      <c r="D60" s="4"/>
      <c r="E60" s="56"/>
      <c r="F60" s="4"/>
      <c r="G60" s="56"/>
      <c r="H60" s="4"/>
      <c r="I60" s="55"/>
      <c r="J60" s="4"/>
      <c r="K60" s="56"/>
      <c r="L60" s="57"/>
      <c r="M60" s="58"/>
      <c r="N60" s="57"/>
      <c r="O60" s="58"/>
      <c r="P60" s="58"/>
      <c r="Q60" s="58"/>
      <c r="R60" s="58"/>
      <c r="S60" s="58"/>
      <c r="T60" s="57"/>
      <c r="U60" s="58"/>
      <c r="V60" s="57"/>
      <c r="W60" s="4"/>
      <c r="X60" s="4"/>
      <c r="Y60" s="4"/>
      <c r="Z60" s="4"/>
      <c r="AA60" s="4"/>
    </row>
    <row r="61" spans="1:27" s="2" customFormat="1" x14ac:dyDescent="0.4">
      <c r="A61" s="55"/>
      <c r="B61" s="4"/>
      <c r="C61" s="4"/>
      <c r="D61" s="4"/>
      <c r="E61" s="56"/>
      <c r="F61" s="4"/>
      <c r="G61" s="56"/>
      <c r="H61" s="4"/>
      <c r="I61" s="55"/>
      <c r="J61" s="4"/>
      <c r="K61" s="56"/>
      <c r="L61" s="57"/>
      <c r="M61" s="58"/>
      <c r="N61" s="57"/>
      <c r="O61" s="58"/>
      <c r="P61" s="58"/>
      <c r="Q61" s="58"/>
      <c r="R61" s="58"/>
      <c r="S61" s="58"/>
      <c r="T61" s="57"/>
      <c r="U61" s="58"/>
      <c r="V61" s="57"/>
      <c r="W61" s="4"/>
      <c r="X61" s="4"/>
      <c r="Y61" s="4"/>
      <c r="Z61" s="4"/>
      <c r="AA61" s="4"/>
    </row>
  </sheetData>
  <mergeCells count="8">
    <mergeCell ref="D5:L5"/>
    <mergeCell ref="O5:T5"/>
    <mergeCell ref="A1:V1"/>
    <mergeCell ref="A2:V2"/>
    <mergeCell ref="A3:B3"/>
    <mergeCell ref="D3:L3"/>
    <mergeCell ref="O3:V3"/>
    <mergeCell ref="A4:V4"/>
  </mergeCells>
  <phoneticPr fontId="1"/>
  <conditionalFormatting sqref="A6:V7">
    <cfRule type="expression" dxfId="0" priority="3">
      <formula>AND(#REF!="色付けON",COUNTIF($U:$U, $U6)&gt;1)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1" fitToHeight="0" orientation="landscape" horizontalDpi="300" verticalDpi="300" r:id="rId1"/>
  <headerFooter>
    <oddHeader>&amp;L&amp;"游ゴシック"&amp;14&amp;B&amp;R&amp;"游ゴシック"&amp;14&amp;B速報</oddHeader>
    <oddFooter>&amp;C&amp;"游ゴシック"&amp;14&amp;BAcAsystem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9351E-4C89-4265-B026-28B874D64E52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国スポ</vt:lpstr>
      <vt:lpstr>Sheet1</vt:lpstr>
      <vt:lpstr>国スポ!Print_Area</vt:lpstr>
      <vt:lpstr>国スポ!Print_Titles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レコード パブリック</dc:creator>
  <cp:lastModifiedBy>レコード パブリック</cp:lastModifiedBy>
  <dcterms:created xsi:type="dcterms:W3CDTF">2025-06-15T07:38:45Z</dcterms:created>
  <dcterms:modified xsi:type="dcterms:W3CDTF">2025-06-15T07:38:56Z</dcterms:modified>
</cp:coreProperties>
</file>